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szkurlat\AppData\Local\Temp\ezdpuw\20260204085901844\"/>
    </mc:Choice>
  </mc:AlternateContent>
  <bookViews>
    <workbookView xWindow="-120" yWindow="-120" windowWidth="29040" windowHeight="15720" tabRatio="830"/>
  </bookViews>
  <sheets>
    <sheet name="Wniosek" sheetId="3" r:id="rId1"/>
    <sheet name="zał. nr 1" sheetId="4" r:id="rId2"/>
    <sheet name="zał. nr 2 " sheetId="5" r:id="rId3"/>
    <sheet name="zał. nr 3" sheetId="6" r:id="rId4"/>
    <sheet name="zał. nr 7" sheetId="7" r:id="rId5"/>
    <sheet name="zał. nr 8" sheetId="8" r:id="rId6"/>
    <sheet name="zał. nr 9" sheetId="9" r:id="rId7"/>
    <sheet name="zał. nr 10" sheetId="10" r:id="rId8"/>
    <sheet name="zał. nr 10A" sheetId="23" r:id="rId9"/>
    <sheet name="zał. nr 11" sheetId="11" r:id="rId10"/>
    <sheet name="zał. nr 15" sheetId="14" r:id="rId11"/>
    <sheet name="zał. nr 21" sheetId="15" r:id="rId12"/>
    <sheet name="zał. nr 22" sheetId="16" r:id="rId13"/>
    <sheet name="zał. nr 23" sheetId="17" r:id="rId14"/>
    <sheet name="zał. nr 24" sheetId="18" r:id="rId15"/>
    <sheet name="zał. nr 25" sheetId="19" r:id="rId16"/>
    <sheet name="zał. nr 26" sheetId="20" r:id="rId17"/>
    <sheet name="zał. nr 28" sheetId="21" r:id="rId18"/>
    <sheet name="Arkusz1" sheetId="24" r:id="rId19"/>
  </sheets>
  <definedNames>
    <definedName name="_xlnm._FilterDatabase" localSheetId="0" hidden="1">Wniosek!$A$91:$E$96</definedName>
    <definedName name="_xlnm._FilterDatabase" localSheetId="7" hidden="1">'zał. nr 10'!$A$6:$T$26</definedName>
    <definedName name="_xlnm._FilterDatabase" localSheetId="8" hidden="1">'zał. nr 10A'!$A$6:$R$25</definedName>
    <definedName name="Adres_szkoły_ośrodka" localSheetId="0">Wniosek!#REF!</definedName>
    <definedName name="Adres_szkoły_ośrodka" localSheetId="8">#REF!</definedName>
    <definedName name="Adres_szkoły_ośrodka">#REF!</definedName>
    <definedName name="Adres_szkoły_ośrodka1" localSheetId="0">Wniosek!#REF!</definedName>
    <definedName name="Adres_szkoły_ośrodka1" localSheetId="8">#REF!</definedName>
    <definedName name="Adres_szkoły_ośrodka1">#REF!</definedName>
    <definedName name="Adres_szkoły_ośrodka2" localSheetId="0">Wniosek!#REF!</definedName>
    <definedName name="Adres_szkoły_ośrodka2" localSheetId="8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8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8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8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8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8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8">#REF!</definedName>
    <definedName name="Budżet_jednostek_samorządu_terytorialnego_procent_2">#REF!</definedName>
    <definedName name="Budżet_państwa_kto_1" localSheetId="0">Wniosek!#REF!</definedName>
    <definedName name="Budżet_państwa_kto_1" localSheetId="8">#REF!</definedName>
    <definedName name="Budżet_państwa_kto_1">#REF!</definedName>
    <definedName name="Budżet_państwa_kto_2" localSheetId="0">Wniosek!#REF!</definedName>
    <definedName name="Budżet_państwa_kto_2" localSheetId="8">#REF!</definedName>
    <definedName name="Budżet_państwa_kto_2">#REF!</definedName>
    <definedName name="Budżet_państwa_kto_3" localSheetId="0">Wniosek!#REF!</definedName>
    <definedName name="Budżet_państwa_kto_3" localSheetId="8">#REF!</definedName>
    <definedName name="Budżet_państwa_kto_3">#REF!</definedName>
    <definedName name="Budżet_państwa_kwota_1" localSheetId="0">Wniosek!#REF!</definedName>
    <definedName name="Budżet_państwa_kwota_1" localSheetId="8">#REF!</definedName>
    <definedName name="Budżet_państwa_kwota_1">#REF!</definedName>
    <definedName name="Budżet_państwa_kwota_2" localSheetId="0">Wniosek!#REF!</definedName>
    <definedName name="Budżet_państwa_kwota_2" localSheetId="8">#REF!</definedName>
    <definedName name="Budżet_państwa_kwota_2">#REF!</definedName>
    <definedName name="Budżet_państwa_kwota_3" localSheetId="0">Wniosek!#REF!</definedName>
    <definedName name="Budżet_państwa_kwota_3" localSheetId="8">#REF!</definedName>
    <definedName name="Budżet_państwa_kwota_3">#REF!</definedName>
    <definedName name="Budżet_państwa_procent_1" localSheetId="0">Wniosek!#REF!</definedName>
    <definedName name="Budżet_państwa_procent_1" localSheetId="8">#REF!</definedName>
    <definedName name="Budżet_państwa_procent_1">#REF!</definedName>
    <definedName name="Budżet_państwa_procent_2" localSheetId="0">Wniosek!#REF!</definedName>
    <definedName name="Budżet_państwa_procent_2" localSheetId="8">#REF!</definedName>
    <definedName name="Budżet_państwa_procent_2">#REF!</definedName>
    <definedName name="Budżet_państwa_procent_3" localSheetId="0">Wniosek!#REF!</definedName>
    <definedName name="Budżet_państwa_procent_3" localSheetId="8">#REF!</definedName>
    <definedName name="Budżet_państwa_procent_3">#REF!</definedName>
    <definedName name="Dane_dotyczące_zdolności_realizacyjnej" localSheetId="0">Wniosek!$A$112</definedName>
    <definedName name="Dane_dotyczące_zdolności_realizacyjnej" localSheetId="8">#REF!</definedName>
    <definedName name="Dane_dotyczące_zdolności_realizacyjnej">#REF!</definedName>
    <definedName name="Data_do" localSheetId="0">Wniosek!$D$92</definedName>
    <definedName name="Data_do" localSheetId="8">#REF!</definedName>
    <definedName name="Data_do">#REF!</definedName>
    <definedName name="Data_od" localSheetId="0">Wniosek!$B$92</definedName>
    <definedName name="Data_od" localSheetId="8">#REF!</definedName>
    <definedName name="Data_od">#REF!</definedName>
    <definedName name="Data_utworzenia_wniosku" localSheetId="0">Wniosek!$E$5</definedName>
    <definedName name="Data_utworzenia_wniosku" localSheetId="8">#REF!</definedName>
    <definedName name="Data_utworzenia_wniosku">#REF!</definedName>
    <definedName name="Email" localSheetId="0">Wniosek!$B$47</definedName>
    <definedName name="Email" localSheetId="8">#REF!</definedName>
    <definedName name="Email">#REF!</definedName>
    <definedName name="Faks" localSheetId="0">Wniosek!$D$46</definedName>
    <definedName name="Faks" localSheetId="8">#REF!</definedName>
    <definedName name="Faks">#REF!</definedName>
    <definedName name="Funkcja_osoby_upoważnionej_1" localSheetId="0">Wniosek!$E$38</definedName>
    <definedName name="Funkcja_osoby_upoważnionej_1" localSheetId="8">#REF!</definedName>
    <definedName name="Funkcja_osoby_upoważnionej_1">#REF!</definedName>
    <definedName name="Funkcja_osoby_upoważnionej_2" localSheetId="0">Wniosek!$E$39</definedName>
    <definedName name="Funkcja_osoby_upoważnionej_2" localSheetId="8">#REF!</definedName>
    <definedName name="Funkcja_osoby_upoważnionej_2">#REF!</definedName>
    <definedName name="Funkcja_osoby_uprawnionej_do_nadzoru_nad_prawidłowością_realizacji_umowy">Wniosek!$D$60</definedName>
    <definedName name="Funkcja_osoby_uprawnionej_do_nadzoru_nad_prawidłowością_realizacji_umowy_2">Wniosek!$D$61</definedName>
    <definedName name="Funkcja_osoby_uprawnionej_do_nadzoru_nad_prawidłowością_realizacji_umowy_3">Wniosek!$D$62</definedName>
    <definedName name="funkcja1" localSheetId="0">Wniosek!$D$38</definedName>
    <definedName name="funkcja1" localSheetId="8">#REF!</definedName>
    <definedName name="funkcja1">#REF!</definedName>
    <definedName name="funkcja2" localSheetId="0">Wniosek!$D$39</definedName>
    <definedName name="funkcja2" localSheetId="8">#REF!</definedName>
    <definedName name="funkcja2">#REF!</definedName>
    <definedName name="funkcja3" localSheetId="0">Wniosek!$D$40</definedName>
    <definedName name="funkcja3" localSheetId="8">#REF!</definedName>
    <definedName name="funkcja3">#REF!</definedName>
    <definedName name="gmina" localSheetId="0">Wniosek!$B$43</definedName>
    <definedName name="gmina" localSheetId="8">#REF!</definedName>
    <definedName name="gmina">#REF!</definedName>
    <definedName name="Imię_osoby_uprawnionej_do_nadzoru_nad_prawidłowością_realizacji_umowy">Wniosek!$B$60</definedName>
    <definedName name="Imię_osoby_uprawnionej_do_nadzoru_nad_prawidłowością_realizacji_umowy_2">Wniosek!$B$61</definedName>
    <definedName name="Imię_osoby_uprawnionej_do_nadzoru_nad_prawidłowością_realizacji_umowy_3">Wniosek!$B$62</definedName>
    <definedName name="Inne_informacje" localSheetId="0">Wniosek!$A$127</definedName>
    <definedName name="Inne_informacje" localSheetId="8">#REF!</definedName>
    <definedName name="Inne_informacje">#REF!</definedName>
    <definedName name="kod_pocztowy" localSheetId="0">Wniosek!$D$42</definedName>
    <definedName name="kod_pocztowy" localSheetId="8">#REF!</definedName>
    <definedName name="kod_pocztowy">#REF!</definedName>
    <definedName name="koszt_razem">Wniosek!$C$107</definedName>
    <definedName name="Koszt_ze_środków_procent" localSheetId="0">Wniosek!#REF!</definedName>
    <definedName name="Koszt_ze_środków_procent" localSheetId="8">#REF!</definedName>
    <definedName name="Koszt_ze_środków_procent">#REF!</definedName>
    <definedName name="Koszty_własne_procent" localSheetId="0">Wniosek!#REF!</definedName>
    <definedName name="Koszty_własne_procent" localSheetId="8">#REF!</definedName>
    <definedName name="Koszty_własne_procent">#REF!</definedName>
    <definedName name="kowota_innych" localSheetId="8">Wniosek!#REF!</definedName>
    <definedName name="kowota_innych">Wniosek!#REF!</definedName>
    <definedName name="kraj">Wniosek!$D$93</definedName>
    <definedName name="kto_BP" localSheetId="8">Wniosek!#REF!</definedName>
    <definedName name="kto_BP">Wniosek!#REF!</definedName>
    <definedName name="kto_FRKF" localSheetId="8">Wniosek!#REF!</definedName>
    <definedName name="kto_FRKF">Wniosek!#REF!</definedName>
    <definedName name="kto_FRKF_KN">Wniosek!$B$105</definedName>
    <definedName name="kto_jst">Wniosek!$B$102</definedName>
    <definedName name="kto_jst_sponsorzy_inne_źródła">Wniosek!$B$102</definedName>
    <definedName name="kto_RFKF_KN">Wniosek!$B$105</definedName>
    <definedName name="kto_samorząd_sponsorzy_inne">Wniosek!$B$102</definedName>
    <definedName name="kto_sponsor" localSheetId="8">Wniosek!#REF!</definedName>
    <definedName name="kto_sponsor">Wniosek!#REF!</definedName>
    <definedName name="kto_sponsorzy_samorząd_inne">Wniosek!$B$102</definedName>
    <definedName name="kto_własne">Wniosek!$B$100</definedName>
    <definedName name="kto_własne_kwota">Wniosek!$B$100</definedName>
    <definedName name="kwota_BP" localSheetId="8">Wniosek!#REF!</definedName>
    <definedName name="kwota_BP">Wniosek!#REF!</definedName>
    <definedName name="kwota_BP_2011_sw">Wniosek!$C$23</definedName>
    <definedName name="kwota_BP_2012_sw">Wniosek!$C$22</definedName>
    <definedName name="kwota_FRKF_2010_KN_mł_jun">Wniosek!$D$22</definedName>
    <definedName name="kwota_FRKF_2011_dz_m" localSheetId="0">Wniosek!$C$23</definedName>
    <definedName name="kwota_FRKF_2011_dz_m" localSheetId="8">#REF!</definedName>
    <definedName name="kwota_FRKF_2011_dz_m">#REF!</definedName>
    <definedName name="kwota_FRKF_2011_KN_mł_jun">Wniosek!$D$23</definedName>
    <definedName name="kwota_FRKF_2011_son">Wniosek!$D$23</definedName>
    <definedName name="kwota_FRKF_2012_dz_m">Wniosek!$C$22</definedName>
    <definedName name="kwota_FRKF_2012_son" localSheetId="0">Wniosek!$D$22</definedName>
    <definedName name="kwota_FRKF_2012_son" localSheetId="8">#REF!</definedName>
    <definedName name="kwota_FRKF_2012_son">#REF!</definedName>
    <definedName name="kwota_FRKF_KN">Wniosek!#REF!</definedName>
    <definedName name="kwota_innych" localSheetId="8">Wniosek!#REF!</definedName>
    <definedName name="kwota_innych">Wniosek!#REF!</definedName>
    <definedName name="kwota_jst">Wniosek!$C$102</definedName>
    <definedName name="kwota_sponsorów" localSheetId="8">Wniosek!#REF!</definedName>
    <definedName name="kwota_sponsorów">Wniosek!#REF!</definedName>
    <definedName name="kwota_własnych">Wniosek!$C$100</definedName>
    <definedName name="kwota_wniosku" localSheetId="8">Wniosek!#REF!</definedName>
    <definedName name="kwota_wniosku">Wniosek!#REF!</definedName>
    <definedName name="liczba_innych">Wniosek!$B$96</definedName>
    <definedName name="liczba_instruktorów">Wniosek!$D$94</definedName>
    <definedName name="liczba_licencji_klubowych">Wniosek!$B$84</definedName>
    <definedName name="liczba_licencji_sędziowskich">Wniosek!$B$88</definedName>
    <definedName name="liczba_licencji_trenerskich">Wniosek!$B$87</definedName>
    <definedName name="liczba_licencji_zawodniczych">Wniosek!$B$85</definedName>
    <definedName name="liczba_trenerów">Wniosek!$B$95</definedName>
    <definedName name="liczba_wolontariuszy">Wniosek!$D$95</definedName>
    <definedName name="liczba_zawodników">Wniosek!$B$94</definedName>
    <definedName name="mejcowość_zadania" localSheetId="8">Wniosek!#REF!</definedName>
    <definedName name="mejcowość_zadania">Wniosek!#REF!</definedName>
    <definedName name="miejscowość" localSheetId="0">Wniosek!$B$42</definedName>
    <definedName name="miejscowość" localSheetId="8">#REF!</definedName>
    <definedName name="miejscowość">#REF!</definedName>
    <definedName name="Miejscowość_złożenia" localSheetId="0">Wniosek!$E$6</definedName>
    <definedName name="Miejscowość_złożenia" localSheetId="8">#REF!</definedName>
    <definedName name="Miejscowość_złożenia">#REF!</definedName>
    <definedName name="Nazwa_organizacji" localSheetId="0">Wniosek!$A$31</definedName>
    <definedName name="Nazwa_organizacji" localSheetId="8">#REF!</definedName>
    <definedName name="Nazwa_organizacji">#REF!</definedName>
    <definedName name="Nazwa_rachunku_FRKF" localSheetId="8">Wniosek!#REF!</definedName>
    <definedName name="Nazwa_rachunku_FRKF">Wniosek!#REF!</definedName>
    <definedName name="nazwa_rachunku1">Wniosek!$B$52</definedName>
    <definedName name="Nazwisko_osoby_uprawnionej_do_nadzoru_nad_prawidłowością_realizacji_umowy">Wniosek!$C$60</definedName>
    <definedName name="Nazwisko_osoby_uprawnionej_do_nadzoru_nad_prawidłowością_realizacji_umowy_2">Wniosek!$C$61</definedName>
    <definedName name="Nazwisko_osoby_uprawnionej_do_nadzoru_nad_prawidłowością_realizacji_umowy_3">Wniosek!$C$62</definedName>
    <definedName name="NIP" localSheetId="0">Wniosek!#REF!</definedName>
    <definedName name="NIP" localSheetId="8">#REF!</definedName>
    <definedName name="NIP">#REF!</definedName>
    <definedName name="nr_krs">Wniosek!$D$47</definedName>
    <definedName name="Nr_lokalu" localSheetId="0">Wniosek!#REF!</definedName>
    <definedName name="Nr_lokalu" localSheetId="8">#REF!</definedName>
    <definedName name="Nr_lokalu">#REF!</definedName>
    <definedName name="numer_domu" localSheetId="0">Wniosek!$B$45</definedName>
    <definedName name="numer_domu" localSheetId="8">#REF!</definedName>
    <definedName name="numer_domu">#REF!</definedName>
    <definedName name="Numer_ewidencyjny" localSheetId="0">Wniosek!#REF!</definedName>
    <definedName name="Numer_ewidencyjny" localSheetId="8">#REF!</definedName>
    <definedName name="Numer_ewidencyjny">#REF!</definedName>
    <definedName name="numer_lokalu" localSheetId="8">#REF!</definedName>
    <definedName name="numer_lokalu">#REF!</definedName>
    <definedName name="Numer_rachunku_bankowego" localSheetId="0">Wniosek!$C$52</definedName>
    <definedName name="Numer_rachunku_bankowego" localSheetId="8">#REF!</definedName>
    <definedName name="Numer_rachunku_bankowego">#REF!</definedName>
    <definedName name="Numer_rachunku_bankowegoFRKF" localSheetId="8">Wniosek!#REF!</definedName>
    <definedName name="Numer_rachunku_bankowegoFRKF">Wniosek!#REF!</definedName>
    <definedName name="Numer_wniosku" localSheetId="0">Wniosek!#REF!</definedName>
    <definedName name="Numer_wniosku" localSheetId="8">#REF!</definedName>
    <definedName name="Numer_wniosku">#REF!</definedName>
    <definedName name="Numer_wpływu" localSheetId="0">Wniosek!#REF!</definedName>
    <definedName name="Numer_wpływu" localSheetId="8">#REF!</definedName>
    <definedName name="Numer_wpływu">#REF!</definedName>
    <definedName name="_xlnm.Print_Area" localSheetId="0">Wniosek!$A$1:$E$156</definedName>
    <definedName name="_xlnm.Print_Area" localSheetId="1">'zał. nr 1'!$A$1:$F$37</definedName>
    <definedName name="_xlnm.Print_Area" localSheetId="7">'zał. nr 10'!$A$1:$T$38</definedName>
    <definedName name="_xlnm.Print_Area" localSheetId="8">'zał. nr 10A'!$A$1:$R$37</definedName>
    <definedName name="_xlnm.Print_Area" localSheetId="9">'zał. nr 11'!$A$1:$I$36</definedName>
    <definedName name="_xlnm.Print_Area" localSheetId="2">'zał. nr 2 '!$A$1:$H$37</definedName>
    <definedName name="_xlnm.Print_Area" localSheetId="11">'zał. nr 21'!$A$1:$J$40</definedName>
    <definedName name="_xlnm.Print_Area" localSheetId="13">'zał. nr 23'!$A$1:$F$37</definedName>
    <definedName name="_xlnm.Print_Area" localSheetId="14">'zał. nr 24'!$A$1:$I$39</definedName>
    <definedName name="_xlnm.Print_Area" localSheetId="15">'zał. nr 25'!$A$1:$M$24</definedName>
    <definedName name="_xlnm.Print_Area" localSheetId="3">'zał. nr 3'!$A$1:$E$37</definedName>
    <definedName name="_xlnm.Print_Area" localSheetId="4">'zał. nr 7'!$A$1:$F$46</definedName>
    <definedName name="_xlnm.Print_Area" localSheetId="5">'zał. nr 8'!$A$1:$K$20</definedName>
    <definedName name="Od_sponsorów_kto_1" localSheetId="0">Wniosek!#REF!</definedName>
    <definedName name="Od_sponsorów_kto_1" localSheetId="8">#REF!</definedName>
    <definedName name="Od_sponsorów_kto_1">#REF!</definedName>
    <definedName name="Od_sponsorów_kto_2" localSheetId="0">Wniosek!#REF!</definedName>
    <definedName name="Od_sponsorów_kto_2" localSheetId="8">#REF!</definedName>
    <definedName name="Od_sponsorów_kto_2">#REF!</definedName>
    <definedName name="Od_sponsorów_kwota_1" localSheetId="0">Wniosek!$D$104</definedName>
    <definedName name="Od_sponsorów_kwota_1" localSheetId="8">#REF!</definedName>
    <definedName name="Od_sponsorów_kwota_1">#REF!</definedName>
    <definedName name="Od_sponsorów_kwota_2" localSheetId="0">Wniosek!#REF!</definedName>
    <definedName name="Od_sponsorów_kwota_2" localSheetId="8">#REF!</definedName>
    <definedName name="Od_sponsorów_kwota_2">#REF!</definedName>
    <definedName name="Od_sponsorów_procent_1" localSheetId="0">Wniosek!#REF!</definedName>
    <definedName name="Od_sponsorów_procent_1" localSheetId="8">#REF!</definedName>
    <definedName name="Od_sponsorów_procent_1">#REF!</definedName>
    <definedName name="Od_sponsorów_procent_2" localSheetId="0">Wniosek!#REF!</definedName>
    <definedName name="Od_sponsorów_procent_2" localSheetId="8">#REF!</definedName>
    <definedName name="Od_sponsorów_procent_2">#REF!</definedName>
    <definedName name="Ogólna_nazwa_rachunku" localSheetId="0">Wniosek!$B$52</definedName>
    <definedName name="Ogólna_nazwa_rachunku" localSheetId="8">#REF!</definedName>
    <definedName name="Ogólna_nazwa_rachunku">#REF!</definedName>
    <definedName name="osoba_uprawniona_do_nadzoru_nad_prawidłowością_realizacji_umowy">Wniosek!$B$60</definedName>
    <definedName name="osoba_uprawniona_do_nadzoru_nad_prawidłowością_realizacji_umowy_1">Wniosek!$B$60</definedName>
    <definedName name="osoba_uprawniona_do_nadzoru_nad_prawidłowością_realizacji_umowy_2">Wniosek!$B$61</definedName>
    <definedName name="osoba_uprawniona_do_nadzoru_nad_prawidłowością_realizacji_umowy_3">Wniosek!$B$62</definedName>
    <definedName name="Powiat" localSheetId="0">Wniosek!$D$43</definedName>
    <definedName name="Powiat" localSheetId="8">#REF!</definedName>
    <definedName name="Powiat">#REF!</definedName>
    <definedName name="Przewidywana_kalkulacja_dochodów" localSheetId="0">Wniosek!#REF!</definedName>
    <definedName name="Przewidywana_kalkulacja_dochodów" localSheetId="8">#REF!</definedName>
    <definedName name="Przewidywana_kalkulacja_dochodów">#REF!</definedName>
    <definedName name="regon" localSheetId="0">Wniosek!$B$48</definedName>
    <definedName name="regon" localSheetId="8">#REF!</definedName>
    <definedName name="regon">#REF!</definedName>
    <definedName name="Sport">Wniosek!$B$93</definedName>
    <definedName name="Suma_kwot_środków_BP_sport_wyczynowy">Wniosek!$C$24</definedName>
    <definedName name="Suma_kwot_środków_dzieci_i_młodzież" localSheetId="0">Wniosek!$C$24</definedName>
    <definedName name="Suma_kwot_środków_dzieci_i_młodzież" localSheetId="8">#REF!</definedName>
    <definedName name="Suma_kwot_środków_dzieci_i_młodzież">#REF!</definedName>
    <definedName name="Suma_kwot_środków_FRKF_KN_mł_jun">Wniosek!$D$24</definedName>
    <definedName name="Suma_kwot_środków_osoby_niepełnosprawne" localSheetId="0">Wniosek!$D$24</definedName>
    <definedName name="Suma_kwot_środków_osoby_niepełnosprawne" localSheetId="8">#REF!</definedName>
    <definedName name="Suma_kwot_środków_osoby_niepełnosprawne">#REF!</definedName>
    <definedName name="Szczegółowa_nazwa_zadania" localSheetId="0">Wniosek!#REF!</definedName>
    <definedName name="Szczegółowa_nazwa_zadania" localSheetId="8">#REF!</definedName>
    <definedName name="Szczegółowa_nazwa_zadania">#REF!</definedName>
    <definedName name="Szczegółowy_zakres_rzeczowy_zadania" localSheetId="0">Wniosek!$A$76</definedName>
    <definedName name="Szczegółowy_zakres_rzeczowy_zadania" localSheetId="8">#REF!</definedName>
    <definedName name="Szczegółowy_zakres_rzeczowy_zadania">#REF!</definedName>
    <definedName name="Telefon" localSheetId="0">Wniosek!$B$46</definedName>
    <definedName name="Telefon" localSheetId="8">#REF!</definedName>
    <definedName name="Telefon">#REF!</definedName>
    <definedName name="_xlnm.Print_Titles" localSheetId="2">'zał. nr 2 '!$9:$10</definedName>
    <definedName name="_xlnm.Print_Titles" localSheetId="12">'zał. nr 22'!$1:$14</definedName>
    <definedName name="uczestnicy_ogółem">Wniosek!$D$96</definedName>
    <definedName name="ulica" localSheetId="8">#REF!</definedName>
    <definedName name="ulica">#REF!</definedName>
    <definedName name="upoważniona_nazwisko1">Wniosek!$C$38</definedName>
    <definedName name="upowżniona_imię_1">Wniosek!$B$38</definedName>
    <definedName name="upowżniona_imię_2">Wniosek!$B$39</definedName>
    <definedName name="upowżniona_imię_3">Wniosek!$B$40</definedName>
    <definedName name="upowżniona_nazwisko2">Wniosek!$C$39</definedName>
    <definedName name="upowżniona_nazwisko3">Wniosek!$C$40</definedName>
    <definedName name="uszczegółowienie1" localSheetId="0">Wniosek!#REF!</definedName>
    <definedName name="uszczegółowienie1" localSheetId="8">#REF!</definedName>
    <definedName name="uszczegółowienie1">#REF!</definedName>
    <definedName name="uszczegółowienie2" localSheetId="0">Wniosek!#REF!</definedName>
    <definedName name="uszczegółowienie2" localSheetId="8">#REF!</definedName>
    <definedName name="uszczegółowienie2">#REF!</definedName>
    <definedName name="uszczegółowienie3" localSheetId="0">Wniosek!#REF!</definedName>
    <definedName name="uszczegółowienie3" localSheetId="8">#REF!</definedName>
    <definedName name="uszczegółowienie3">#REF!</definedName>
    <definedName name="uszczegółowienie4" localSheetId="0">Wniosek!#REF!</definedName>
    <definedName name="uszczegółowienie4" localSheetId="8">#REF!</definedName>
    <definedName name="uszczegółowienie4">#REF!</definedName>
    <definedName name="uszczegółowienie5" localSheetId="0">Wniosek!#REF!</definedName>
    <definedName name="uszczegółowienie5" localSheetId="8">#REF!</definedName>
    <definedName name="uszczegółowienie5">#REF!</definedName>
    <definedName name="uszczegółowienie6" localSheetId="0">Wniosek!#REF!</definedName>
    <definedName name="uszczegółowienie6" localSheetId="8">#REF!</definedName>
    <definedName name="uszczegółowienie6">#REF!</definedName>
    <definedName name="uszczegółowienie7" localSheetId="0">Wniosek!#REF!</definedName>
    <definedName name="uszczegółowienie7" localSheetId="8">#REF!</definedName>
    <definedName name="uszczegółowienie7">#REF!</definedName>
    <definedName name="uszczegółowienie8" localSheetId="0">Wniosek!#REF!</definedName>
    <definedName name="uszczegółowienie8" localSheetId="8">#REF!</definedName>
    <definedName name="uszczegółowienie8">#REF!</definedName>
    <definedName name="uszczegółowienie9" localSheetId="0">Wniosek!#REF!</definedName>
    <definedName name="uszczegółowienie9" localSheetId="8">#REF!</definedName>
    <definedName name="uszczegółowienie9">#REF!</definedName>
    <definedName name="województwo" localSheetId="0">Wniosek!$B$44</definedName>
    <definedName name="województwo" localSheetId="8">#REF!</definedName>
    <definedName name="województwo">#REF!</definedName>
    <definedName name="województwo_zadania" localSheetId="8">Wniosek!#REF!</definedName>
    <definedName name="województwo_zadania">Wniosek!#REF!</definedName>
    <definedName name="Wydatki_dochody_razem" localSheetId="0">Wniosek!#REF!</definedName>
    <definedName name="Wydatki_dochody_razem" localSheetId="8">#REF!</definedName>
    <definedName name="Wydatki_dochody_razem">#REF!</definedName>
    <definedName name="Wydatki_środki_razem" localSheetId="0">Wniosek!#REF!</definedName>
    <definedName name="Wydatki_środki_razem" localSheetId="8">#REF!</definedName>
    <definedName name="Wydatki_środki_razem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96" i="3" l="1"/>
  <c r="D100" i="3" l="1"/>
  <c r="D105" i="3" l="1"/>
  <c r="D104" i="3"/>
  <c r="D103" i="3"/>
  <c r="D102" i="3"/>
  <c r="C101" i="3"/>
  <c r="C107" i="3" s="1"/>
  <c r="D106" i="3" s="1"/>
  <c r="D101" i="3" l="1"/>
  <c r="E100" i="3" s="1"/>
  <c r="D24" i="4" l="1"/>
  <c r="C24" i="4"/>
  <c r="H11" i="21" l="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F31" i="21"/>
  <c r="G31" i="21"/>
  <c r="M11" i="20"/>
  <c r="N11" i="20" s="1"/>
  <c r="M12" i="20"/>
  <c r="O12" i="20" s="1"/>
  <c r="M13" i="20"/>
  <c r="N13" i="20" s="1"/>
  <c r="M14" i="20"/>
  <c r="O14" i="20" s="1"/>
  <c r="M15" i="20"/>
  <c r="N15" i="20" s="1"/>
  <c r="K16" i="20"/>
  <c r="L16" i="20"/>
  <c r="K12" i="19"/>
  <c r="L12" i="19" s="1"/>
  <c r="K13" i="19"/>
  <c r="L13" i="19" s="1"/>
  <c r="K14" i="19"/>
  <c r="L14" i="19" s="1"/>
  <c r="I15" i="19"/>
  <c r="J15" i="19"/>
  <c r="F12" i="18"/>
  <c r="I12" i="18"/>
  <c r="F13" i="18"/>
  <c r="I13" i="18"/>
  <c r="F14" i="18"/>
  <c r="I14" i="18"/>
  <c r="F15" i="18"/>
  <c r="I15" i="18"/>
  <c r="F16" i="18"/>
  <c r="I16" i="18"/>
  <c r="F17" i="18"/>
  <c r="I17" i="18"/>
  <c r="F18" i="18"/>
  <c r="I18" i="18"/>
  <c r="F19" i="18"/>
  <c r="I19" i="18"/>
  <c r="F20" i="18"/>
  <c r="I20" i="18"/>
  <c r="F21" i="18"/>
  <c r="I21" i="18"/>
  <c r="F22" i="18"/>
  <c r="I22" i="18"/>
  <c r="F23" i="18"/>
  <c r="I23" i="18"/>
  <c r="F24" i="18"/>
  <c r="I24" i="18"/>
  <c r="F25" i="18"/>
  <c r="I25" i="18"/>
  <c r="F26" i="18"/>
  <c r="I26" i="18"/>
  <c r="F27" i="18"/>
  <c r="I27" i="18"/>
  <c r="F28" i="18"/>
  <c r="I28" i="18"/>
  <c r="F29" i="18"/>
  <c r="I29" i="18"/>
  <c r="F30" i="18"/>
  <c r="I30" i="18"/>
  <c r="F31" i="18"/>
  <c r="I31" i="18"/>
  <c r="D12" i="17"/>
  <c r="F12" i="17"/>
  <c r="D16" i="17"/>
  <c r="F16" i="17"/>
  <c r="D25" i="17"/>
  <c r="F25" i="17"/>
  <c r="E41" i="16"/>
  <c r="F41" i="16"/>
  <c r="H41" i="16"/>
  <c r="L41" i="16"/>
  <c r="M41" i="16"/>
  <c r="O41" i="16"/>
  <c r="E14" i="15"/>
  <c r="I14" i="15"/>
  <c r="E15" i="15"/>
  <c r="I15" i="15"/>
  <c r="E16" i="15"/>
  <c r="I16" i="15"/>
  <c r="E17" i="15"/>
  <c r="I17" i="15"/>
  <c r="C18" i="15"/>
  <c r="D18" i="15"/>
  <c r="F18" i="15"/>
  <c r="G18" i="15"/>
  <c r="H18" i="15"/>
  <c r="J18" i="15"/>
  <c r="E20" i="15"/>
  <c r="I20" i="15"/>
  <c r="E21" i="15"/>
  <c r="I21" i="15"/>
  <c r="E22" i="15"/>
  <c r="I22" i="15"/>
  <c r="E23" i="15"/>
  <c r="I23" i="15"/>
  <c r="E24" i="15"/>
  <c r="I24" i="15"/>
  <c r="E25" i="15"/>
  <c r="I25" i="15"/>
  <c r="E26" i="15"/>
  <c r="I26" i="15"/>
  <c r="E27" i="15"/>
  <c r="I27" i="15"/>
  <c r="E28" i="15"/>
  <c r="I28" i="15"/>
  <c r="C29" i="15"/>
  <c r="D29" i="15"/>
  <c r="F29" i="15"/>
  <c r="F33" i="15" s="1"/>
  <c r="H29" i="15"/>
  <c r="J29" i="15"/>
  <c r="E32" i="15"/>
  <c r="I32" i="15"/>
  <c r="E22" i="14"/>
  <c r="L11" i="9"/>
  <c r="M11" i="9" s="1"/>
  <c r="L12" i="9"/>
  <c r="M12" i="9" s="1"/>
  <c r="L13" i="9"/>
  <c r="M13" i="9" s="1"/>
  <c r="L14" i="9"/>
  <c r="M14" i="9" s="1"/>
  <c r="L15" i="9"/>
  <c r="M15" i="9" s="1"/>
  <c r="J16" i="9"/>
  <c r="K16" i="9"/>
  <c r="J11" i="8"/>
  <c r="K11" i="8" s="1"/>
  <c r="J12" i="8"/>
  <c r="K12" i="8" s="1"/>
  <c r="J13" i="8"/>
  <c r="K13" i="8" s="1"/>
  <c r="H14" i="8"/>
  <c r="I14" i="8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E12" i="6"/>
  <c r="E16" i="6"/>
  <c r="E25" i="6"/>
  <c r="N8" i="5"/>
  <c r="O8" i="5"/>
  <c r="N10" i="5"/>
  <c r="O10" i="5"/>
  <c r="N12" i="5"/>
  <c r="O12" i="5"/>
  <c r="N14" i="5"/>
  <c r="O14" i="5"/>
  <c r="N16" i="5"/>
  <c r="O16" i="5"/>
  <c r="E30" i="5"/>
  <c r="F30" i="5"/>
  <c r="H30" i="5"/>
  <c r="E9" i="4"/>
  <c r="E10" i="4"/>
  <c r="E11" i="4"/>
  <c r="E12" i="4"/>
  <c r="C13" i="4"/>
  <c r="D13" i="4"/>
  <c r="D28" i="4" s="1"/>
  <c r="F13" i="4"/>
  <c r="E15" i="4"/>
  <c r="E16" i="4"/>
  <c r="E17" i="4"/>
  <c r="E18" i="4"/>
  <c r="E19" i="4"/>
  <c r="E20" i="4"/>
  <c r="E21" i="4"/>
  <c r="E22" i="4"/>
  <c r="E23" i="4"/>
  <c r="F24" i="4"/>
  <c r="E27" i="4"/>
  <c r="M12" i="19" l="1"/>
  <c r="D25" i="4"/>
  <c r="I32" i="18"/>
  <c r="F32" i="18"/>
  <c r="F29" i="17"/>
  <c r="J30" i="15"/>
  <c r="J33" i="15" s="1"/>
  <c r="E29" i="15"/>
  <c r="E18" i="15"/>
  <c r="D29" i="17"/>
  <c r="F37" i="7"/>
  <c r="E24" i="4"/>
  <c r="F25" i="4"/>
  <c r="F28" i="4" s="1"/>
  <c r="O15" i="20"/>
  <c r="N12" i="20"/>
  <c r="H30" i="15"/>
  <c r="G29" i="15"/>
  <c r="G30" i="15" s="1"/>
  <c r="D30" i="15"/>
  <c r="C30" i="15"/>
  <c r="N14" i="20"/>
  <c r="I29" i="15"/>
  <c r="H31" i="21"/>
  <c r="F30" i="15"/>
  <c r="I18" i="15"/>
  <c r="I33" i="15" s="1"/>
  <c r="M14" i="19"/>
  <c r="C25" i="4"/>
  <c r="J14" i="8"/>
  <c r="H33" i="15"/>
  <c r="D33" i="15"/>
  <c r="C28" i="4"/>
  <c r="E13" i="4"/>
  <c r="G33" i="15"/>
  <c r="C33" i="15"/>
  <c r="M13" i="19"/>
  <c r="L15" i="19"/>
  <c r="O13" i="20"/>
  <c r="E29" i="6"/>
  <c r="L16" i="9"/>
  <c r="O11" i="20"/>
  <c r="M16" i="20"/>
  <c r="K15" i="19"/>
  <c r="M16" i="9"/>
  <c r="K14" i="8"/>
  <c r="M15" i="19" l="1"/>
  <c r="E33" i="15"/>
  <c r="N16" i="20"/>
  <c r="E30" i="15"/>
  <c r="E25" i="4"/>
  <c r="I30" i="15"/>
  <c r="O16" i="20"/>
  <c r="E28" i="4"/>
  <c r="D23" i="3" l="1"/>
  <c r="D22" i="3"/>
  <c r="B24" i="3"/>
  <c r="B147" i="3"/>
  <c r="C147" i="3"/>
  <c r="B148" i="3"/>
  <c r="C148" i="3"/>
  <c r="B149" i="3"/>
  <c r="C149" i="3"/>
  <c r="A148" i="3"/>
  <c r="A149" i="3"/>
  <c r="A147" i="3"/>
  <c r="C24" i="3"/>
  <c r="D24" i="3" l="1"/>
</calcChain>
</file>

<file path=xl/sharedStrings.xml><?xml version="1.0" encoding="utf-8"?>
<sst xmlns="http://schemas.openxmlformats.org/spreadsheetml/2006/main" count="823" uniqueCount="415">
  <si>
    <t>Kwota środków otrzymanych na:</t>
  </si>
  <si>
    <t>Razem:</t>
  </si>
  <si>
    <t>PLN</t>
  </si>
  <si>
    <t>procent całości zadania</t>
  </si>
  <si>
    <t>Kto</t>
  </si>
  <si>
    <t>Imię</t>
  </si>
  <si>
    <t>Nazwisko</t>
  </si>
  <si>
    <t>Stanowisko</t>
  </si>
  <si>
    <t>Funkcja</t>
  </si>
  <si>
    <t>Nazwa Banku</t>
  </si>
  <si>
    <t>Nr rachunku</t>
  </si>
  <si>
    <t>Data</t>
  </si>
  <si>
    <t>Miejscowość</t>
  </si>
  <si>
    <t>Liczba zawodników</t>
  </si>
  <si>
    <t>Całkowity przewidywany koszt realizacji zadania (PLN):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</si>
  <si>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</si>
  <si>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</si>
  <si>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</si>
  <si>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</si>
  <si>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</si>
  <si>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</si>
  <si>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</si>
  <si>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</si>
  <si>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</si>
  <si>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</si>
  <si>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</si>
  <si>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</si>
  <si>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</si>
  <si>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</si>
  <si>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</si>
  <si>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</si>
  <si>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</si>
  <si>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</si>
  <si>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</si>
  <si>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</si>
  <si>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</si>
  <si>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</si>
  <si>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</si>
  <si>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</si>
  <si>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</si>
  <si>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</si>
  <si>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</si>
  <si>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</si>
  <si>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</si>
  <si>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klubowe</t>
  </si>
  <si>
    <t>zawodnicze</t>
  </si>
  <si>
    <t>trenerskie</t>
  </si>
  <si>
    <t>sędziowskie</t>
  </si>
  <si>
    <t>rodzaj licencji*</t>
  </si>
  <si>
    <t>źródła finansowania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</si>
  <si>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</si>
  <si>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</si>
  <si>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</si>
  <si>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</si>
  <si>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</si>
  <si>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</si>
  <si>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</si>
  <si>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</si>
  <si>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</si>
  <si>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</si>
  <si>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 xml:space="preserve">Łącznie </t>
  </si>
  <si>
    <t>1. Wszystkie podane we wniosku informacje są zgodne z aktualnym stanem prawnym i faktycznym.</t>
  </si>
  <si>
    <t>(wnioskodawca)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</si>
  <si>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</si>
  <si>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</si>
  <si>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</si>
  <si>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</si>
  <si>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</si>
  <si>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</si>
  <si>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</si>
  <si>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wielkopolskie</t>
  </si>
  <si>
    <t>warmińsko-mazurskie</t>
  </si>
  <si>
    <t>świętokrzyskie</t>
  </si>
  <si>
    <t>zachodniopomorskie</t>
  </si>
  <si>
    <t>wpłaty i opłaty adresatów zadania</t>
  </si>
  <si>
    <t>środki publiczne</t>
  </si>
  <si>
    <t>pozostałe środki</t>
  </si>
  <si>
    <t>środki z FRKF</t>
  </si>
  <si>
    <t>(pieczątka i podpis)</t>
  </si>
  <si>
    <t>Osoba uprawniona</t>
  </si>
  <si>
    <t>* - niewłaściwe skreślić</t>
  </si>
  <si>
    <t>OGÓŁEM (poz. 1-14)</t>
  </si>
  <si>
    <t>Koszty pośrednie niezbędne do obsługi zadania</t>
  </si>
  <si>
    <t>14.</t>
  </si>
  <si>
    <t>III. Koszty obsługi szkolenia</t>
  </si>
  <si>
    <t>Razem koszty bezpośrednie (poz. 1-13)</t>
  </si>
  <si>
    <t>Razem (poz. 5-13)</t>
  </si>
  <si>
    <t>Inne, wyłącznie związane z bezpośrednią realizacją zadań, po akceptacji Dyrektora DSW</t>
  </si>
  <si>
    <t>13.</t>
  </si>
  <si>
    <t>12.</t>
  </si>
  <si>
    <t>Działalność gospodarcza (związana z realizacją procesu szkolenia sportowego)</t>
  </si>
  <si>
    <t>11.</t>
  </si>
  <si>
    <t xml:space="preserve">Bezosobowy fundusz płac </t>
  </si>
  <si>
    <t>10.</t>
  </si>
  <si>
    <t>Osobowy fundusz płac</t>
  </si>
  <si>
    <t>9.</t>
  </si>
  <si>
    <t>Badania diagnostyczne / monitoring</t>
  </si>
  <si>
    <t>8.</t>
  </si>
  <si>
    <t>Zakup i obsługa sprzętu sportowego, specjalistycznego</t>
  </si>
  <si>
    <t>7.</t>
  </si>
  <si>
    <t xml:space="preserve">Leki, suplementy diety, odżywki itp. </t>
  </si>
  <si>
    <t>6.</t>
  </si>
  <si>
    <t>Doszkalanie kadry szkoleniowej</t>
  </si>
  <si>
    <t>5.</t>
  </si>
  <si>
    <t>II. Koszty wspomagania szkolenia</t>
  </si>
  <si>
    <t>Razem (poz. 1-4)</t>
  </si>
  <si>
    <t>Zawody zagraniczne</t>
  </si>
  <si>
    <t>4.</t>
  </si>
  <si>
    <t>Zawody krajowe</t>
  </si>
  <si>
    <t>3.</t>
  </si>
  <si>
    <t>Zgrupowania i konsultacje zagraniczne</t>
  </si>
  <si>
    <t>2.</t>
  </si>
  <si>
    <t>Zgrupowania i konsultacje krajowe</t>
  </si>
  <si>
    <t>1.</t>
  </si>
  <si>
    <t>I.  Koszty szkoleniowe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</si>
  <si>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</si>
  <si>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</si>
  <si>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</si>
  <si>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</si>
  <si>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</si>
  <si>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</si>
  <si>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</si>
  <si>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Wnioskodawca / zleceniobiorca*</t>
  </si>
  <si>
    <t>........................................................</t>
  </si>
  <si>
    <t>- w przypadku planowania większej ilości działań dodać dodatkowy wiersz</t>
  </si>
  <si>
    <t>OGÓŁEM</t>
  </si>
  <si>
    <t xml:space="preserve">Miejsce akcji zgodnie z jej realizacją (miasto / kraj) </t>
  </si>
  <si>
    <t>Liczba osób</t>
  </si>
  <si>
    <t xml:space="preserve"> Numer pozycji z zestawienia zbiorczego 
załącznika nr 1</t>
  </si>
  <si>
    <t>Lp</t>
  </si>
  <si>
    <t>Liczba akcji</t>
  </si>
  <si>
    <t>Suma poszczególnych działań</t>
  </si>
  <si>
    <t>HARMONOGRAM PLANOWANYCH DZIAŁAŃ</t>
  </si>
  <si>
    <t>....................................................</t>
  </si>
  <si>
    <t>Ogółem koszty obsługi zadania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</si>
  <si>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</si>
  <si>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</si>
  <si>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</si>
  <si>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</si>
  <si>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</si>
  <si>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e) inne, wyłącznie związane z bezpośrednią realizacją zadań, po akceptacji Dyrektora DSW</t>
  </si>
  <si>
    <t>d) koszty stworzenia, administrowania, modyfikacji strony WWW – do publikacji informacji związanych z realizowanym zadaniem</t>
  </si>
  <si>
    <t>c) opłaty bankowe</t>
  </si>
  <si>
    <t>b) wynajem lokalu</t>
  </si>
  <si>
    <t>a) koszty łączności i korespondencji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</si>
  <si>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</si>
  <si>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</si>
  <si>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</si>
  <si>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</si>
  <si>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</si>
  <si>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</si>
  <si>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</si>
  <si>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</si>
  <si>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 xml:space="preserve">  KOSZTY POŚREDNIE - OBSŁUGA ZADANIA</t>
  </si>
  <si>
    <t>................................................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</si>
  <si>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</si>
  <si>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</si>
  <si>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</si>
  <si>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</si>
  <si>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</si>
  <si>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</si>
  <si>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</si>
  <si>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</si>
  <si>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</si>
  <si>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</si>
  <si>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Koszt całkowity</t>
  </si>
  <si>
    <t>Cena jednostkowa</t>
  </si>
  <si>
    <t>liczba</t>
  </si>
  <si>
    <t>Nazwa sprzętu</t>
  </si>
  <si>
    <t>WYKAZ SPRZĘTU SPORTOWEGO I SPECJALISTYCZNEGO NA REALIZACJĘ ZADANIA</t>
  </si>
  <si>
    <t>Zleceniobiorca</t>
  </si>
  <si>
    <t>RAZEM</t>
  </si>
  <si>
    <t>Inni: …………………..</t>
  </si>
  <si>
    <t>Lekarze</t>
  </si>
  <si>
    <t>Trenerzy</t>
  </si>
  <si>
    <t>Razem 
w skali -1 rok</t>
  </si>
  <si>
    <t>Razem 
w skali -1 miesiąc</t>
  </si>
  <si>
    <t>Pochodne od wynagrodzeń pracodawcy
(na miesiąc)</t>
  </si>
  <si>
    <t>Kwota brutto
(na miesiąc)</t>
  </si>
  <si>
    <t>Okres 
zatrudnienia
(w miesiącach)</t>
  </si>
  <si>
    <t>Forma 
zatrudnienia</t>
  </si>
  <si>
    <t>Nazwisko i imię</t>
  </si>
  <si>
    <t>WYKAZ DOFINANSOWYWANYCH WYNAGRODZEŃ W ZAKRESIE REALIZACJI ZADANIA</t>
  </si>
  <si>
    <t>1)
2)
3)</t>
  </si>
  <si>
    <t xml:space="preserve">Razem 
w skali -1 miesiąc                           </t>
  </si>
  <si>
    <t>Główne zadania wykonywane w ramach umowy</t>
  </si>
  <si>
    <t>WYKAZ DOFINASOWYWANYCH WYNAGRODZEŃ W RAMACH KOSZTÓW POŚREDNICH</t>
  </si>
  <si>
    <t>...................................................</t>
  </si>
  <si>
    <r>
      <t>Kategoria wiekowa</t>
    </r>
    <r>
      <rPr>
        <vertAlign val="superscript"/>
        <sz val="8"/>
        <rFont val="Arial"/>
        <family val="2"/>
        <charset val="238"/>
      </rPr>
      <t>2)</t>
    </r>
  </si>
  <si>
    <t>Woj.</t>
  </si>
  <si>
    <t>Miejscowość realizacji szkolenia</t>
  </si>
  <si>
    <t>Miejsce realizacji szkolenia (ACSS, WCSS, OSSM LZS)</t>
  </si>
  <si>
    <t>Klasa sportowa</t>
  </si>
  <si>
    <t>Miejsce pobierania nuki (nazwa szkoły, uczelni, klasa,
rok studiów)</t>
  </si>
  <si>
    <r>
      <t xml:space="preserve">Kryteria kwalifikacji: zawody-uzyskany wynik - data, miejsce, konkurencja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</t>
    </r>
  </si>
  <si>
    <t xml:space="preserve">Nazwa klubu </t>
  </si>
  <si>
    <t>Konkurencja</t>
  </si>
  <si>
    <t>Sport</t>
  </si>
  <si>
    <t>Numer licencji pzs</t>
  </si>
  <si>
    <t>Płeć</t>
  </si>
  <si>
    <t>do</t>
  </si>
  <si>
    <t>na okres od</t>
  </si>
  <si>
    <t xml:space="preserve">     </t>
  </si>
  <si>
    <t>umowa z bezosobowego funduszu płac</t>
  </si>
  <si>
    <t>zlecenie -</t>
  </si>
  <si>
    <t>dz.gosp. -</t>
  </si>
  <si>
    <t>kontrakt lub umowa bezterminowa</t>
  </si>
  <si>
    <t>kontrakt -</t>
  </si>
  <si>
    <t>Osoby współpracujące</t>
  </si>
  <si>
    <t>Kadra szkoleniowa</t>
  </si>
  <si>
    <t>Okres zatrudnienia</t>
  </si>
  <si>
    <t>Numer licencji</t>
  </si>
  <si>
    <t>Klasa trenerska</t>
  </si>
  <si>
    <t>Wykaz kadry trenerskiej i osób współpracujących</t>
  </si>
  <si>
    <t>……………………………………………………………….</t>
  </si>
  <si>
    <t>Numer konta bankowego (odrębny dla realizowanego zadania wynikającego z umowy)</t>
  </si>
  <si>
    <t>Kwota transzy FRKF</t>
  </si>
  <si>
    <t>Termin</t>
  </si>
  <si>
    <t>HARMONOGRAM PRZEKAZYWANIA TRANSZ NA REALIZACJĘ  ZADANIA</t>
  </si>
  <si>
    <t>Koszty pośrednie niezbędne do obsługi zadania zleconego</t>
  </si>
  <si>
    <t>Razem (poz. 1-13)</t>
  </si>
  <si>
    <t>Działalność gospodarcza (kontrakt, usługi)</t>
  </si>
  <si>
    <t xml:space="preserve">Bezosobowy fundusz płac /poza akcjami szkoleniowymi/ </t>
  </si>
  <si>
    <t>Badania diagnostyczne/ monitoring</t>
  </si>
  <si>
    <t>Zgrupowania zagraniczne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</si>
  <si>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</si>
  <si>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</si>
  <si>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</si>
  <si>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SPRAWOZDANIE FINANSOWE Z REALIZACJI ZADANIA*</t>
  </si>
  <si>
    <t>PRELIMINARZ KOSZTÓW BEZPOŚREDNICH I POŚREDNICH - PLAN PO ZMIANACH ZESTAWIENIA ZBIORCZEGO*</t>
  </si>
  <si>
    <t>os. tow.</t>
  </si>
  <si>
    <t>zaw.</t>
  </si>
  <si>
    <t>RRRR-MM-DD</t>
  </si>
  <si>
    <t>Miejsce akcji zgodnie z jej realizacją (miasto/kraj)</t>
  </si>
  <si>
    <t>Do</t>
  </si>
  <si>
    <t>Od</t>
  </si>
  <si>
    <t>WYKONANIE HARMONOGRAM PLANOWANYCH DZIAŁAŃ *</t>
  </si>
  <si>
    <t>PLAN PO ZMIANACH I / II* półrocze - HARMONOGRAM PLANOWANYCH DZIAŁAŃ *</t>
  </si>
  <si>
    <t>PLAN PO ZMIANACH HARMONOGRAM PLANOWANYCH DZIAŁAŃ *</t>
  </si>
  <si>
    <t>*-niewłaściwe skreślić</t>
  </si>
  <si>
    <t xml:space="preserve">  PRELIMINARZ KOSZTÓW POŚREDNICH - PLAN PO ZMIANACH/WYKONANIE*</t>
  </si>
  <si>
    <t>WYKAZ SPRZĘTU SPORTOWEGO I SPECJALISTYCZNEGO
- PLAN PO ZMIANACH / WYKONANIE*</t>
  </si>
  <si>
    <t>W przypadku zmiany liczby osób lub zmiany stawek dla zatrudninej osoby należy wstawić dodatkowy wiersz z zachowaniem zapisanych w komórkach funkcji.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</si>
  <si>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</si>
  <si>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</si>
  <si>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</si>
  <si>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</si>
  <si>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</si>
  <si>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>Okres zatrudnienia
(w miesiącach)</t>
  </si>
  <si>
    <t>WYKAZ DOFINANSOWYWANYCH WYNAGRODZEŃ - PLAN PO ZMIANACH/WYKONANIE*</t>
  </si>
  <si>
    <t>Plan po zmianach
/ wykonanie*</t>
  </si>
  <si>
    <t>Plan zgodnie
z umową /aneksem</t>
  </si>
  <si>
    <t xml:space="preserve"> Plan po zmianach / wykonanie*</t>
  </si>
  <si>
    <t>WYKAZ DOFINASOWYWANYCH WYNAGRODZEŃ W KOSZTACH POŚREDNICH - PLAN PO ZMIANACH/WYKONANIE*</t>
  </si>
  <si>
    <t>Nazwa firmy lub nazwisko i imię wystawcy rach./faktury i adres</t>
  </si>
  <si>
    <t>Razem</t>
  </si>
  <si>
    <t>Środki własne</t>
  </si>
  <si>
    <t>Data 
zapłaty</t>
  </si>
  <si>
    <t>Data wystawienia</t>
  </si>
  <si>
    <t>Numer faktury/rachunku</t>
  </si>
  <si>
    <t>(sporządzić odrębnie dla każdego działania)</t>
  </si>
  <si>
    <t>Zestawienie faktur (rachunków) do zrealizowanego działania</t>
  </si>
  <si>
    <t>b) usługi obce związane z obsługą finansową i organizacyjną zadania</t>
  </si>
  <si>
    <t>c) inne, wyłącznie związane z bezpośrednią realizacją zadań, po akceptacji Dyrektora DSW</t>
  </si>
  <si>
    <t>** -  określić dla danej pozycji, nie wliczając kwoty z bieżącej umowy</t>
  </si>
  <si>
    <t>** - formy zatrudnienia:</t>
  </si>
  <si>
    <t>usługa w ramach działalności gospodarczej</t>
  </si>
  <si>
    <t>Forma zatrudnienia**</t>
  </si>
  <si>
    <t>PLAN PO ZMIANACH ZESTAWIENIA ZBIORCZEGO za I / II półrocze*</t>
  </si>
  <si>
    <t xml:space="preserve">                  Zleceniobiorca</t>
  </si>
  <si>
    <t>Opis/zgodnie z katalogiem kosztów</t>
  </si>
  <si>
    <t xml:space="preserve">                     Zleceniobiorca</t>
  </si>
  <si>
    <r>
      <t>2)</t>
    </r>
    <r>
      <rPr>
        <sz val="9"/>
        <rFont val="Arial CE"/>
        <charset val="238"/>
      </rPr>
      <t>- kategorie wiekowe: junior młodszy (kadet), junior, młodzieżowiec, senior</t>
    </r>
  </si>
  <si>
    <t>Trener</t>
  </si>
  <si>
    <t>DSW</t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</si>
  <si>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</si>
  <si>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…………………</t>
    </r>
  </si>
  <si>
    <t xml:space="preserve">Wykaz zawodników </t>
  </si>
  <si>
    <t>Wykaz proponowanych zawodników niespełniających kryteriów - do decyzji Dyrektora DSW</t>
  </si>
  <si>
    <t>Czy zatrudniony w innym Programie zleconym przez Ministra?
Tak/Nie</t>
  </si>
  <si>
    <t>Łączne wynagrodzenie miesięczne/roczne* otrzymywane w ramach innych programów zleconych przez Ministra
/w złotych/**</t>
  </si>
  <si>
    <t>Łączne wynagrodzenie miesięczne/roczne* otrzymywane
w ramach innych programów zleconych przez Ministra
/w złotych/**</t>
  </si>
  <si>
    <t>Główne zadania wykonywane
w ramach umowy</t>
  </si>
  <si>
    <t>Wymiar etatu któremu odpowiada czas pracy przy realizacji zadań wynikających
z umowy</t>
  </si>
  <si>
    <t>Czy zatrudniony w innym programie zleconym przez Ministra?
Tak/Nie</t>
  </si>
  <si>
    <t>Czy zatrudniony
w innym programie zleconym przez Ministra?
Tak/Nie</t>
  </si>
  <si>
    <t>Zawodnicy</t>
  </si>
  <si>
    <t>Osoby towarzyszące</t>
  </si>
  <si>
    <t>Załącznik nr 15 do umowy………………………………….</t>
  </si>
  <si>
    <r>
      <t>Okres szkolenia</t>
    </r>
    <r>
      <rPr>
        <vertAlign val="superscript"/>
        <sz val="8"/>
        <rFont val="Arial"/>
        <family val="2"/>
        <charset val="238"/>
      </rPr>
      <t>4)</t>
    </r>
  </si>
  <si>
    <r>
      <rPr>
        <vertAlign val="superscript"/>
        <sz val="9"/>
        <rFont val="Arial CE"/>
        <charset val="238"/>
      </rPr>
      <t xml:space="preserve">4) </t>
    </r>
    <r>
      <rPr>
        <sz val="9"/>
        <rFont val="Arial CE"/>
        <charset val="238"/>
      </rPr>
      <t>- uzupełnić tylko wtedy, gdy zawodnik nie jest objęty szkoleniem całorocznym</t>
    </r>
  </si>
  <si>
    <r>
      <rPr>
        <vertAlign val="superscript"/>
        <sz val="9"/>
        <rFont val="Arial CE"/>
        <charset val="238"/>
      </rPr>
      <t xml:space="preserve">3) </t>
    </r>
    <r>
      <rPr>
        <sz val="9"/>
        <rFont val="Arial CE"/>
        <charset val="238"/>
      </rPr>
      <t xml:space="preserve">- uzupełnić przynależność do kadry narodowej np. KNS, KNJ </t>
    </r>
  </si>
  <si>
    <r>
      <t>Kada Narodowa</t>
    </r>
    <r>
      <rPr>
        <vertAlign val="superscript"/>
        <sz val="8"/>
        <rFont val="Arial"/>
        <family val="2"/>
        <charset val="238"/>
      </rPr>
      <t>3)</t>
    </r>
  </si>
  <si>
    <t>b) z budżetów jednostek samorządu terytorialnego, od sponsorów, z innych źródeł oraz wpłaty i opłaty adresatów, wkład osobowy</t>
  </si>
  <si>
    <t xml:space="preserve">inne źródła </t>
  </si>
  <si>
    <t>wkład osobowy</t>
  </si>
  <si>
    <t>Rok urodzenia</t>
  </si>
  <si>
    <t>Ubezpieczenia zawodników, trenerów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</si>
  <si>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</si>
  <si>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</si>
  <si>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</si>
  <si>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</si>
  <si>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</si>
  <si>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</si>
  <si>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</si>
  <si>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</si>
  <si>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</si>
  <si>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</si>
  <si>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</si>
  <si>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</si>
  <si>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V. Zakres zadania i jego charakterystyka.</t>
  </si>
  <si>
    <t>3. Adres – kontakt (tel., fax, e-mail ), numer NIP oraz Regon</t>
  </si>
  <si>
    <t>1. Pełna nazwa wnioskodawcy i jego forma organizacyjna</t>
  </si>
  <si>
    <t>1. Szczegółowy zakres rzeczowy zadania publicznego (uwzględnić należy liczbę posiadanych licencji zawodniczych, trenerskich, sędziowskich i klubowych)</t>
  </si>
  <si>
    <t>2. Termin, miejsce realizacji zadania zleconego i liczba wszystkich uczestników oraz rodzaj sportu</t>
  </si>
  <si>
    <t>3. Przewidywane koszty realizacji zadania z wyszczególnieniem źródeł finansowania</t>
  </si>
  <si>
    <t>4. 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</t>
  </si>
  <si>
    <t>rok 2024</t>
  </si>
  <si>
    <t>4. Nazwa banku i numer wydzielonego rachunku bankowego dla realizacji zadania</t>
  </si>
  <si>
    <r>
      <t xml:space="preserve">Kryteria kwalifikacji: zawody-uzyskany wynik - data, miejsce, konkurencja </t>
    </r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</si>
  <si>
    <r>
      <t>Kategoria wiekowa</t>
    </r>
    <r>
      <rPr>
        <vertAlign val="superscript"/>
        <sz val="8"/>
        <rFont val="Arial CE"/>
        <charset val="238"/>
      </rPr>
      <t>2)</t>
    </r>
  </si>
  <si>
    <r>
      <t>Kadra Narodowa</t>
    </r>
    <r>
      <rPr>
        <vertAlign val="superscript"/>
        <sz val="8"/>
        <rFont val="Arial CE"/>
        <charset val="238"/>
      </rPr>
      <t>3)</t>
    </r>
  </si>
  <si>
    <r>
      <t>Okres szkolenia</t>
    </r>
    <r>
      <rPr>
        <vertAlign val="superscript"/>
        <sz val="8"/>
        <rFont val="Arial CE"/>
        <charset val="238"/>
      </rPr>
      <t>4)</t>
    </r>
  </si>
  <si>
    <t>II. Szczegółowa nazwa zadania</t>
  </si>
  <si>
    <t xml:space="preserve">III. Informacje o dofinansowaniu ze środków budżetu państwa oraz ze środków FRKF w ramach programów realizowanych z DSW </t>
  </si>
  <si>
    <t>I. Podstawa prawna wystąpienia o środki finansowe</t>
  </si>
  <si>
    <t>IV. Informacje o wnioskodawcy</t>
  </si>
  <si>
    <t>5. Osoby uprawnione do nadzoru nad prawidłowością realizacji umowy</t>
  </si>
  <si>
    <t>2. 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</t>
  </si>
  <si>
    <t>6. Dane kontaktowe osób uprawnionych do nadzoru nad prawidłowością realizacji umowy zgodnie z pkt 5</t>
  </si>
  <si>
    <r>
      <t>Uwaga!</t>
    </r>
    <r>
      <rPr>
        <i/>
        <sz val="10"/>
        <color indexed="8"/>
        <rFont val="Arial CE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</si>
  <si>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WNIOSEK
o dofinansowanie realizacji zadania publicznego z udziałem środków FRKF</t>
  </si>
  <si>
    <t>Gmina</t>
  </si>
  <si>
    <t>Województwo</t>
  </si>
  <si>
    <t>Nr domu</t>
  </si>
  <si>
    <t>Tel</t>
  </si>
  <si>
    <t>E-mail</t>
  </si>
  <si>
    <t>Regon               </t>
  </si>
  <si>
    <t>NIP</t>
  </si>
  <si>
    <t>Kod pocztowy</t>
  </si>
  <si>
    <t>Powiat</t>
  </si>
  <si>
    <t>Ulica</t>
  </si>
  <si>
    <t>Nr lokalu</t>
  </si>
  <si>
    <t>Termin rozpoczęcia</t>
  </si>
  <si>
    <t>Termin zakończenia</t>
  </si>
  <si>
    <t>VI. Inne informacje – ważne zdaniem wnioskodawcy dla wykazania celowości zadania</t>
  </si>
  <si>
    <t>OD                    (RRRR-MM-DD)</t>
  </si>
  <si>
    <t>DO                    (RRRR-MM-DD)</t>
  </si>
  <si>
    <t>(sporządzić dla poz. 1-4 załącznika nr 1)</t>
  </si>
  <si>
    <t>(do poz. 14 załącznika nr 1)</t>
  </si>
  <si>
    <t>(do poz. 7 załącznika nr 1)</t>
  </si>
  <si>
    <t>(do poz. 9-11 załącznika nr 1)</t>
  </si>
  <si>
    <t>(sporządzić dla poz. 1-4 załącznika nr 21)</t>
  </si>
  <si>
    <t>(do poz. 14 załącznika nr 21)</t>
  </si>
  <si>
    <t>(do poz. 7 załącznika nr 21)</t>
  </si>
  <si>
    <t xml:space="preserve"> Załącznik nr 24 do umowy  ………...…………………….......…..</t>
  </si>
  <si>
    <t xml:space="preserve"> Załącznik nr 25 do umowy ………...………………………..</t>
  </si>
  <si>
    <t xml:space="preserve">(do poz. 9-11 załącznika nr 21) </t>
  </si>
  <si>
    <t>(do poz. 3-5 załącznika nr 23)</t>
  </si>
  <si>
    <t>Załącznik nr 28 do umowy ………………………...……</t>
  </si>
  <si>
    <t xml:space="preserve"> Załącznik nr 26 do umowy  ………...………………………..</t>
  </si>
  <si>
    <t xml:space="preserve"> Załącznik nr 23 do umowy  ………...………………………..</t>
  </si>
  <si>
    <t>Załącznik nr 22 do umowy ……………………………...…………</t>
  </si>
  <si>
    <t>Załącznik nr 21 do umowy ……………………………………</t>
  </si>
  <si>
    <t xml:space="preserve"> Załącznik nr 3 do wniosku / umowy*  ………...………………………..</t>
  </si>
  <si>
    <t xml:space="preserve"> Załącznik nr 1 do wniosku / umowy*  ………...………………………..</t>
  </si>
  <si>
    <t>Załącznik nr 2 do wniosku / umowy*  …………………………………………..</t>
  </si>
  <si>
    <t xml:space="preserve"> Załącznik nr 7 do wniosku / umowy*………...…......……………………..</t>
  </si>
  <si>
    <t xml:space="preserve"> Załącznik nr 8 do wniosku / umowy*………...………………………..</t>
  </si>
  <si>
    <t xml:space="preserve"> Załącznik nr 9 do wniosku / umowy*………...………………………..</t>
  </si>
  <si>
    <t>Załącznik 10 do wniosku / umowy* ….......................................</t>
  </si>
  <si>
    <t>Załącznik 10A do wniosku / umowy* ….......................................</t>
  </si>
  <si>
    <t>Załącznik nr 11 do wniosku / umowy ………………………</t>
  </si>
  <si>
    <t>(do poz. 3-5 załącznika nr 3)</t>
  </si>
  <si>
    <t>(wpisać zakres kosztów zadania z załącznika nr 21 - wykonanie)</t>
  </si>
  <si>
    <t>Telefon</t>
  </si>
  <si>
    <t>4. Na stronie internetowej wnioskodawcy są opublikowane pełne wykazy, o których mowa w rozdziale V pkt 10 ww. Programu i że będą one na bieżąco aktualizowane i uzupełniane.</t>
  </si>
  <si>
    <t>rok 2025</t>
  </si>
  <si>
    <t>W części opisowej należy uwzględnić: informację o osiągniętych wynikach w roku 2025 oraz opis planowanych działań w zakresie organizacji szkolenia i celów sportowych w roku 2026 (planowane wyniki jako efekty rzeczowe w V pkt 5.)</t>
  </si>
  <si>
    <t>liczba licencji na dzień 31 października 2025 r.</t>
  </si>
  <si>
    <t>Szkolenie i współzawodnictwo sportowe młodzieży, realizowane w Akademickich Centrach Szkolenia Sportowego, Wojskowych Centrach Szkolenia Sportowego, Ośrodkach Szkolenia Sportowego Młodzieży Ludowych Zespołów Sportowych* w roku 2026</t>
  </si>
  <si>
    <t>w terminie od ………………. do ………………  roku 2026</t>
  </si>
  <si>
    <t>art. 86 ust. 4 ustawy z dnia 19 listopada 2009 r. o grach hazardowych (Dz. U. z 2025 r. poz. 595) oraz oraz § 3 oraz § 9 rozporządzenia Ministra Sportu i Turystykiz dnia 27 listopada 2024 r. w sprawie przekazywania środków z Funduszu Rozwoju Kultury Fizycznej (Dz.U. z 2024 r. poz.1753 oraz z 2025 r. poz.1240, poz. 1634).</t>
  </si>
  <si>
    <t xml:space="preserve">Program dofinansowania zadań z obszaru szkolenia sportowego i współzawodnictwa młodzieży, realizowanego w sporcie akademickim, Wojskowych Centrach Szkolenia Sportowego, Ośrodkach Szkolenia Sportowego Młodzieży Ludowych Zespołów Sportowych
</t>
  </si>
  <si>
    <t>Szkolenie sportowe i współzawodnictwo młodzieży, realizowane w Akademickich Centrach Szkolenia Sportowego, Wojskowych Centrach Szkolenia Sportowego, Ośrodkach Szkolenia Sportowego Młodzieży Ludowych Zespołów Sportowych* w roku 2026</t>
  </si>
  <si>
    <t>Szkolenie sportowe i współzawodnictwo młodzieży, realizowane w Akademickich Centrach Szkolenia Sportowego, Wojskowych Centrach Szkolenia Sportowego, Ośrodkach 
Szkolenia Sportowego Młodzieży Ludowych Zespołów Sportowych* w roku 2026</t>
  </si>
  <si>
    <t>Szkolenie sportowe i współzawodnictwo młodzieży, realizowane w Akademickich Centrach Szkolenia Sportowego, Wojskowych Centrach Szkolenia Sportowego,
Ośrodkach Szkolenia Sportowego Młodzieży Ludowych Zespołów Sportowych* w roku 2026</t>
  </si>
  <si>
    <t>Szkolenie sportowe i współzawodnictwo młodzieży realizowane w Akademickich Centrach Szkolenia Sportowego, Wojskowych Centrach Szkolenia Sportowego, Ośrodkach Szkolenia Sportowego Młodzieży Ludowych Zespołów Sportowych* w roku 2026</t>
  </si>
  <si>
    <t>Szkolenie sportowe i współzawodnictwo młodzieży, realizowane w Akademickich Centrach Szkolenia Sportowego, Wojskowych Centrach Szkolenia Sportowego,
Ośrodkach Szkolenia Sportowego Młodzieży Ludowych Zespołów Sportowych* w 2026</t>
  </si>
  <si>
    <t>Szkolenie sportowe i współzawodnictwo sportowe młodzieży, realizowane w Akademickich Centrach Szkolenia Sportowego, Wojskowych Centrach Szkolenia Sportowego,
Ośrodkach Szkolenia Sportowego Młodzieży Ludowych Zespołów Sportowych* w 2026</t>
  </si>
  <si>
    <t>Szkolenie sportowe i współzawodnictwo młodzieży, realizowane w Akademickich Centrach Szkolenia Sportowego, Wojskowych Centrach Szkolenia Sportowego, Ośrodkach Szkolenia Sportowego Młodzieży Ludowych Zespołów Sportowych* w roku 2026</t>
  </si>
  <si>
    <t>Szkolenie sportowe i współzawodnictwo sportowe młodzieży, realizowane w Akademickich Centrach Szkolenia Sportowego, Wojskowych Centrach Szkolenia Sportowego, Ośrodkach Szkolenia Sportowego Młodzieży Ludowych Zespołów Sportowych* w roku 2026</t>
  </si>
  <si>
    <t>Szkolenie sportowe i współzawodnictwo sportowe młodzieży realizowane w Akademickich Centrach Szkolenia Sportowego, Wojskowych Centrach Szkolenia Sportowego, Ośrodkach Szkolenia Sportowego Młodzieży Ludowych Zespołów Sportowych*w 2026 r.</t>
  </si>
  <si>
    <t>5. Efekty rzeczowe przewidywane w trakcie realizacji zadania (m.in. planowane osiągnięcia - medale i punkty z imprez mistrzowskich każdej kategorii wiekowej w danym roku)</t>
  </si>
  <si>
    <t>Szkolenie sportowe i współzawodnictwo młodzieży, realizowane w Wojskowych Centrach Szkolenia Sportowego,
Ośrodkach Szkolenia Sportowego Młodzieży Ludowych Zespołów Sportowych*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</si>
  <si>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</si>
  <si>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</si>
  <si>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</si>
  <si>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</si>
  <si>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</si>
  <si>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</si>
  <si>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</si>
  <si>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</si>
  <si>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</si>
  <si>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</si>
  <si>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</si>
  <si>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</si>
  <si>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</si>
  <si>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</si>
  <si>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</si>
  <si>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</si>
  <si>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</si>
  <si>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2. Podmiot nie zalega z płatnościami wobec Ministerstwa Sportu i Turystyki, nie zalega z uiszczaniem podatków, opłat lub składek na ubezpieczenia społeczne lub zdrowotne, z wyjątkiem przypadków gdy uzyskał on przewidziane prawem zwolnienie, odroczenie, rozłożenie na raty zaległych płatności lub wstrzymanie w całości wykonania decyzji właściwego organu.
</t>
  </si>
  <si>
    <r>
      <t xml:space="preserve">Szkolenie i współzawodnictwo sportowe młodzieży, realizowane w Akademickich Centrach Szkolenia Sportowego / Wojskowych Centrach Szkolenia Sportowego / Ośrodkach Szkolenia Sportowego Młodzieży Ludowych Zespołów Sportowych* w roku 2026
</t>
    </r>
    <r>
      <rPr>
        <i/>
        <sz val="10"/>
        <rFont val="Arial CE"/>
        <charset val="238"/>
      </rPr>
      <t>* niepotrzebne skreślić</t>
    </r>
  </si>
  <si>
    <r>
      <t>3. Zapoznałem się z treścią Programu dofinansowania ze śrokdów Funduszu Rozwoju Kultury Fizycznej zadań w zakresie szkolenia i współzawodnictwa sportowego młodzieży, realizowanego w sporcie akademickim, Wojskowych Centrach Szkolenia Sportowego, Ośrodkach Szkolenia Sportowego Młodzieży Ludowych Zespołów Sportowych</t>
    </r>
    <r>
      <rPr>
        <b/>
        <sz val="10"/>
        <rFont val="Arial CE"/>
        <charset val="238"/>
      </rPr>
      <t xml:space="preserve"> ogłoszonym na 2026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</si>
</sst>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yyyy/mm/dd;@"/>
  </numFmts>
  <fonts count="7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1"/>
      <name val="Arial"/>
      <family val="2"/>
      <charset val="238"/>
    </font>
    <font>
      <i/>
      <sz val="8"/>
      <name val="Arial"/>
      <family val="2"/>
      <charset val="238"/>
    </font>
    <font>
      <b/>
      <u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3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 Arial CE"/>
      <charset val="238"/>
    </font>
    <font>
      <sz val="10"/>
      <color theme="1"/>
      <name val=" Arial CE"/>
      <charset val="238"/>
    </font>
    <font>
      <vertAlign val="superscript"/>
      <sz val="9"/>
      <name val="Arial CE"/>
      <charset val="238"/>
    </font>
    <font>
      <sz val="8"/>
      <name val="Calibri"/>
      <family val="2"/>
      <charset val="238"/>
      <scheme val="minor"/>
    </font>
    <font>
      <sz val="13"/>
      <name val="Arial CE"/>
      <charset val="238"/>
    </font>
    <font>
      <vertAlign val="superscript"/>
      <sz val="8"/>
      <name val="Arial CE"/>
      <charset val="238"/>
    </font>
    <font>
      <b/>
      <u/>
      <sz val="8"/>
      <name val="Arial CE"/>
      <charset val="238"/>
    </font>
    <font>
      <i/>
      <sz val="11"/>
      <name val="Arial CE"/>
      <charset val="238"/>
    </font>
    <font>
      <i/>
      <vertAlign val="superscript"/>
      <sz val="8"/>
      <name val="Arial CE"/>
      <charset val="238"/>
    </font>
    <font>
      <sz val="10"/>
      <color rgb="FFFF0000"/>
      <name val="Arial CE"/>
      <charset val="238"/>
    </font>
    <font>
      <u/>
      <sz val="10"/>
      <color indexed="8"/>
      <name val="Arial CE"/>
      <charset val="238"/>
    </font>
    <font>
      <i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8"/>
      <name val="Arial CE"/>
      <charset val="238"/>
    </font>
    <font>
      <sz val="10"/>
      <color indexed="22"/>
      <name val="Arial CE"/>
      <charset val="238"/>
    </font>
    <font>
      <sz val="10"/>
      <color indexed="55"/>
      <name val="Arial CE"/>
      <charset val="238"/>
    </font>
    <font>
      <b/>
      <sz val="10"/>
      <color indexed="55"/>
      <name val="Arial CE"/>
      <charset val="238"/>
    </font>
    <font>
      <sz val="10"/>
      <color theme="0" tint="-0.34998626667073579"/>
      <name val="Arial CE"/>
      <charset val="238"/>
    </font>
    <font>
      <b/>
      <i/>
      <sz val="10"/>
      <color indexed="8"/>
      <name val="Arial CE"/>
      <charset val="238"/>
    </font>
    <font>
      <b/>
      <sz val="10"/>
      <color rgb="FFFF000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28" applyNumberFormat="0" applyAlignment="0" applyProtection="0"/>
    <xf numFmtId="0" fontId="6" fillId="9" borderId="29" applyNumberFormat="0" applyAlignment="0" applyProtection="0"/>
    <xf numFmtId="0" fontId="7" fillId="0" borderId="30" applyNumberFormat="0" applyFill="0" applyAlignment="0" applyProtection="0"/>
    <xf numFmtId="0" fontId="8" fillId="10" borderId="31" applyNumberFormat="0" applyAlignment="0" applyProtection="0"/>
    <xf numFmtId="0" fontId="9" fillId="0" borderId="32" applyNumberFormat="0" applyFill="0" applyAlignment="0" applyProtection="0"/>
    <xf numFmtId="0" fontId="10" fillId="0" borderId="33" applyNumberFormat="0" applyFill="0" applyAlignment="0" applyProtection="0"/>
    <xf numFmtId="0" fontId="11" fillId="0" borderId="34" applyNumberFormat="0" applyFill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12" fillId="9" borderId="28" applyNumberFormat="0" applyAlignment="0" applyProtection="0"/>
    <xf numFmtId="0" fontId="13" fillId="0" borderId="3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11" borderId="36" applyNumberFormat="0" applyFont="0" applyAlignment="0" applyProtection="0"/>
    <xf numFmtId="44" fontId="1" fillId="0" borderId="0" applyFont="0" applyFill="0" applyBorder="0" applyAlignment="0" applyProtection="0"/>
    <xf numFmtId="0" fontId="17" fillId="0" borderId="0"/>
    <xf numFmtId="0" fontId="21" fillId="0" borderId="0"/>
    <xf numFmtId="0" fontId="37" fillId="0" borderId="0"/>
    <xf numFmtId="0" fontId="51" fillId="0" borderId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9">
    <xf numFmtId="0" fontId="0" fillId="0" borderId="0" xfId="0"/>
    <xf numFmtId="0" fontId="18" fillId="0" borderId="0" xfId="23" applyFont="1"/>
    <xf numFmtId="0" fontId="20" fillId="0" borderId="0" xfId="23" applyFont="1"/>
    <xf numFmtId="0" fontId="19" fillId="0" borderId="0" xfId="23" applyFont="1" applyAlignment="1">
      <alignment horizontal="center"/>
    </xf>
    <xf numFmtId="0" fontId="21" fillId="0" borderId="0" xfId="23" applyFont="1" applyAlignment="1">
      <alignment horizontal="center" vertical="center"/>
    </xf>
    <xf numFmtId="0" fontId="22" fillId="14" borderId="38" xfId="23" applyFont="1" applyFill="1" applyBorder="1" applyAlignment="1">
      <alignment vertical="center"/>
    </xf>
    <xf numFmtId="0" fontId="22" fillId="14" borderId="0" xfId="23" applyFont="1" applyFill="1" applyAlignment="1">
      <alignment vertical="center"/>
    </xf>
    <xf numFmtId="0" fontId="20" fillId="0" borderId="0" xfId="23" applyFont="1" applyAlignment="1">
      <alignment horizontal="right" vertical="center"/>
    </xf>
    <xf numFmtId="0" fontId="20" fillId="0" borderId="0" xfId="23" applyFont="1" applyAlignment="1">
      <alignment wrapText="1"/>
    </xf>
    <xf numFmtId="0" fontId="18" fillId="0" borderId="0" xfId="23" applyFont="1" applyAlignment="1">
      <alignment horizontal="right"/>
    </xf>
    <xf numFmtId="0" fontId="23" fillId="0" borderId="0" xfId="23" applyFont="1" applyAlignment="1">
      <alignment horizontal="centerContinuous" vertical="center"/>
    </xf>
    <xf numFmtId="0" fontId="18" fillId="0" borderId="0" xfId="23" applyFont="1" applyAlignment="1">
      <alignment horizontal="centerContinuous" vertical="center"/>
    </xf>
    <xf numFmtId="0" fontId="23" fillId="0" borderId="0" xfId="23" applyFont="1"/>
    <xf numFmtId="0" fontId="23" fillId="0" borderId="0" xfId="23" applyFont="1" applyAlignment="1">
      <alignment horizontal="center"/>
    </xf>
    <xf numFmtId="0" fontId="24" fillId="0" borderId="0" xfId="24" applyFont="1"/>
    <xf numFmtId="0" fontId="25" fillId="0" borderId="0" xfId="24" applyFont="1" applyAlignment="1">
      <alignment horizontal="center" vertical="center"/>
    </xf>
    <xf numFmtId="0" fontId="17" fillId="0" borderId="0" xfId="24" applyFont="1"/>
    <xf numFmtId="0" fontId="17" fillId="0" borderId="0" xfId="24" applyFont="1" applyAlignment="1">
      <alignment horizontal="left"/>
    </xf>
    <xf numFmtId="49" fontId="17" fillId="0" borderId="0" xfId="24" applyNumberFormat="1" applyFont="1"/>
    <xf numFmtId="49" fontId="27" fillId="0" borderId="0" xfId="24" applyNumberFormat="1" applyFont="1"/>
    <xf numFmtId="164" fontId="17" fillId="0" borderId="48" xfId="24" applyNumberFormat="1" applyFont="1" applyBorder="1"/>
    <xf numFmtId="0" fontId="17" fillId="0" borderId="4" xfId="24" applyFont="1" applyBorder="1"/>
    <xf numFmtId="1" fontId="17" fillId="0" borderId="4" xfId="24" applyNumberFormat="1" applyFont="1" applyBorder="1" applyAlignment="1">
      <alignment horizontal="center" vertical="center"/>
    </xf>
    <xf numFmtId="0" fontId="17" fillId="0" borderId="4" xfId="24" applyFont="1" applyBorder="1" applyAlignment="1">
      <alignment vertical="center"/>
    </xf>
    <xf numFmtId="0" fontId="17" fillId="0" borderId="3" xfId="24" applyFont="1" applyBorder="1" applyAlignment="1">
      <alignment horizontal="center" vertical="center"/>
    </xf>
    <xf numFmtId="164" fontId="17" fillId="0" borderId="49" xfId="24" applyNumberFormat="1" applyFont="1" applyBorder="1"/>
    <xf numFmtId="0" fontId="17" fillId="0" borderId="1" xfId="24" applyFont="1" applyBorder="1"/>
    <xf numFmtId="1" fontId="17" fillId="0" borderId="1" xfId="24" applyNumberFormat="1" applyFont="1" applyBorder="1" applyAlignment="1">
      <alignment horizontal="center" vertical="center"/>
    </xf>
    <xf numFmtId="0" fontId="17" fillId="0" borderId="1" xfId="24" applyFont="1" applyBorder="1" applyAlignment="1">
      <alignment vertical="center"/>
    </xf>
    <xf numFmtId="0" fontId="17" fillId="0" borderId="2" xfId="24" applyFont="1" applyBorder="1" applyAlignment="1">
      <alignment horizontal="center" vertical="center"/>
    </xf>
    <xf numFmtId="0" fontId="25" fillId="0" borderId="0" xfId="24" applyFont="1"/>
    <xf numFmtId="164" fontId="17" fillId="0" borderId="49" xfId="24" applyNumberFormat="1" applyFont="1" applyBorder="1" applyAlignment="1">
      <alignment horizontal="right" vertical="center"/>
    </xf>
    <xf numFmtId="0" fontId="17" fillId="0" borderId="1" xfId="24" applyFont="1" applyBorder="1" applyAlignment="1">
      <alignment horizontal="center" vertical="center"/>
    </xf>
    <xf numFmtId="164" fontId="25" fillId="0" borderId="0" xfId="24" applyNumberFormat="1" applyFont="1"/>
    <xf numFmtId="0" fontId="17" fillId="0" borderId="1" xfId="23" applyBorder="1"/>
    <xf numFmtId="164" fontId="17" fillId="0" borderId="50" xfId="24" applyNumberFormat="1" applyFont="1" applyBorder="1"/>
    <xf numFmtId="0" fontId="17" fillId="0" borderId="6" xfId="24" applyFont="1" applyBorder="1"/>
    <xf numFmtId="1" fontId="17" fillId="0" borderId="6" xfId="24" applyNumberFormat="1" applyFont="1" applyBorder="1" applyAlignment="1">
      <alignment horizontal="center" vertical="center"/>
    </xf>
    <xf numFmtId="0" fontId="17" fillId="0" borderId="5" xfId="24" applyFont="1" applyBorder="1" applyAlignment="1">
      <alignment horizontal="center" vertical="center"/>
    </xf>
    <xf numFmtId="0" fontId="17" fillId="0" borderId="0" xfId="23"/>
    <xf numFmtId="0" fontId="19" fillId="0" borderId="0" xfId="23" applyFont="1"/>
    <xf numFmtId="0" fontId="17" fillId="0" borderId="0" xfId="23" applyAlignment="1">
      <alignment horizontal="centerContinuous"/>
    </xf>
    <xf numFmtId="0" fontId="19" fillId="0" borderId="0" xfId="23" applyFont="1" applyAlignment="1">
      <alignment horizontal="centerContinuous"/>
    </xf>
    <xf numFmtId="0" fontId="21" fillId="0" borderId="0" xfId="23" applyFont="1" applyAlignment="1">
      <alignment horizontal="centerContinuous" vertical="center"/>
    </xf>
    <xf numFmtId="0" fontId="29" fillId="0" borderId="0" xfId="23" applyFont="1"/>
    <xf numFmtId="0" fontId="25" fillId="0" borderId="0" xfId="23" applyFont="1"/>
    <xf numFmtId="0" fontId="25" fillId="0" borderId="15" xfId="23" applyFont="1" applyBorder="1" applyAlignment="1">
      <alignment horizontal="center" vertical="top"/>
    </xf>
    <xf numFmtId="0" fontId="25" fillId="0" borderId="63" xfId="23" applyFont="1" applyBorder="1" applyAlignment="1">
      <alignment horizontal="center" vertical="top"/>
    </xf>
    <xf numFmtId="0" fontId="26" fillId="0" borderId="0" xfId="23" applyFont="1" applyAlignment="1">
      <alignment horizontal="right" vertical="center"/>
    </xf>
    <xf numFmtId="0" fontId="33" fillId="0" borderId="0" xfId="23" applyFont="1"/>
    <xf numFmtId="0" fontId="25" fillId="0" borderId="0" xfId="23" applyFont="1" applyAlignment="1">
      <alignment horizontal="centerContinuous"/>
    </xf>
    <xf numFmtId="0" fontId="25" fillId="0" borderId="0" xfId="23" applyFont="1" applyAlignment="1">
      <alignment horizontal="center"/>
    </xf>
    <xf numFmtId="0" fontId="25" fillId="0" borderId="0" xfId="23" applyFont="1" applyAlignment="1">
      <alignment horizontal="right"/>
    </xf>
    <xf numFmtId="0" fontId="25" fillId="0" borderId="0" xfId="23" applyFont="1" applyAlignment="1">
      <alignment horizontal="center" vertical="center"/>
    </xf>
    <xf numFmtId="0" fontId="21" fillId="0" borderId="0" xfId="24"/>
    <xf numFmtId="0" fontId="29" fillId="0" borderId="0" xfId="24" applyFont="1"/>
    <xf numFmtId="0" fontId="34" fillId="0" borderId="0" xfId="24" applyFont="1"/>
    <xf numFmtId="0" fontId="25" fillId="0" borderId="0" xfId="24" applyFont="1" applyAlignment="1">
      <alignment horizontal="right" vertical="center"/>
    </xf>
    <xf numFmtId="0" fontId="21" fillId="0" borderId="4" xfId="24" applyBorder="1" applyAlignment="1">
      <alignment vertical="center"/>
    </xf>
    <xf numFmtId="0" fontId="21" fillId="0" borderId="3" xfId="24" applyBorder="1" applyAlignment="1">
      <alignment horizontal="center" vertical="center"/>
    </xf>
    <xf numFmtId="0" fontId="21" fillId="0" borderId="1" xfId="24" applyBorder="1" applyAlignment="1">
      <alignment vertical="center"/>
    </xf>
    <xf numFmtId="0" fontId="21" fillId="0" borderId="2" xfId="24" applyBorder="1" applyAlignment="1">
      <alignment horizontal="center" vertical="center"/>
    </xf>
    <xf numFmtId="0" fontId="21" fillId="0" borderId="6" xfId="24" applyBorder="1" applyAlignment="1">
      <alignment vertical="center"/>
    </xf>
    <xf numFmtId="0" fontId="25" fillId="0" borderId="0" xfId="24" applyFont="1" applyAlignment="1">
      <alignment horizontal="center" vertical="center" wrapText="1"/>
    </xf>
    <xf numFmtId="0" fontId="34" fillId="0" borderId="0" xfId="24" applyFont="1" applyAlignment="1">
      <alignment vertical="center"/>
    </xf>
    <xf numFmtId="0" fontId="29" fillId="0" borderId="0" xfId="24" applyFont="1" applyAlignment="1">
      <alignment horizontal="center"/>
    </xf>
    <xf numFmtId="0" fontId="21" fillId="0" borderId="0" xfId="24" applyAlignment="1">
      <alignment horizontal="center" vertical="center"/>
    </xf>
    <xf numFmtId="0" fontId="35" fillId="0" borderId="0" xfId="24" applyFont="1"/>
    <xf numFmtId="0" fontId="21" fillId="0" borderId="0" xfId="24" applyAlignment="1">
      <alignment horizontal="centerContinuous"/>
    </xf>
    <xf numFmtId="0" fontId="36" fillId="0" borderId="0" xfId="24" applyFont="1"/>
    <xf numFmtId="0" fontId="21" fillId="0" borderId="4" xfId="24" applyBorder="1" applyAlignment="1">
      <alignment vertical="center" wrapText="1"/>
    </xf>
    <xf numFmtId="0" fontId="21" fillId="0" borderId="6" xfId="24" applyBorder="1" applyAlignment="1">
      <alignment vertical="center" wrapText="1"/>
    </xf>
    <xf numFmtId="0" fontId="21" fillId="0" borderId="1" xfId="24" applyBorder="1" applyAlignment="1">
      <alignment vertical="center" wrapText="1"/>
    </xf>
    <xf numFmtId="0" fontId="34" fillId="0" borderId="0" xfId="24" applyFont="1" applyAlignment="1">
      <alignment horizontal="left"/>
    </xf>
    <xf numFmtId="0" fontId="21" fillId="0" borderId="0" xfId="25" applyFont="1"/>
    <xf numFmtId="0" fontId="21" fillId="0" borderId="0" xfId="25" applyFont="1" applyAlignment="1">
      <alignment horizontal="left"/>
    </xf>
    <xf numFmtId="0" fontId="19" fillId="0" borderId="0" xfId="25" applyFont="1"/>
    <xf numFmtId="0" fontId="38" fillId="0" borderId="0" xfId="25" applyFont="1"/>
    <xf numFmtId="0" fontId="38" fillId="0" borderId="0" xfId="25" applyFont="1" applyAlignment="1">
      <alignment horizontal="left"/>
    </xf>
    <xf numFmtId="0" fontId="21" fillId="0" borderId="0" xfId="25" applyFont="1" applyAlignment="1">
      <alignment horizontal="centerContinuous"/>
    </xf>
    <xf numFmtId="0" fontId="19" fillId="0" borderId="0" xfId="25" applyFont="1" applyAlignment="1">
      <alignment horizontal="centerContinuous"/>
    </xf>
    <xf numFmtId="0" fontId="21" fillId="0" borderId="37" xfId="25" applyFont="1" applyBorder="1" applyAlignment="1">
      <alignment horizontal="centerContinuous" vertical="center"/>
    </xf>
    <xf numFmtId="0" fontId="39" fillId="0" borderId="0" xfId="25" applyFont="1" applyAlignment="1">
      <alignment horizontal="left"/>
    </xf>
    <xf numFmtId="0" fontId="22" fillId="14" borderId="0" xfId="25" applyFont="1" applyFill="1" applyAlignment="1">
      <alignment vertical="center"/>
    </xf>
    <xf numFmtId="0" fontId="22" fillId="14" borderId="38" xfId="25" applyFont="1" applyFill="1" applyBorder="1" applyAlignment="1">
      <alignment vertical="center"/>
    </xf>
    <xf numFmtId="0" fontId="40" fillId="0" borderId="0" xfId="25" applyFont="1"/>
    <xf numFmtId="0" fontId="38" fillId="0" borderId="0" xfId="25" applyFont="1" applyAlignment="1">
      <alignment horizontal="center"/>
    </xf>
    <xf numFmtId="0" fontId="41" fillId="0" borderId="0" xfId="25" applyFont="1" applyAlignment="1">
      <alignment horizontal="left"/>
    </xf>
    <xf numFmtId="0" fontId="40" fillId="0" borderId="0" xfId="25" applyFont="1" applyAlignment="1">
      <alignment horizontal="center"/>
    </xf>
    <xf numFmtId="0" fontId="34" fillId="0" borderId="0" xfId="25" applyFont="1" applyAlignment="1">
      <alignment horizontal="center" vertical="top"/>
    </xf>
    <xf numFmtId="0" fontId="34" fillId="0" borderId="0" xfId="25" applyFont="1" applyAlignment="1">
      <alignment vertical="top"/>
    </xf>
    <xf numFmtId="0" fontId="34" fillId="0" borderId="0" xfId="25" applyFont="1" applyAlignment="1">
      <alignment horizontal="left"/>
    </xf>
    <xf numFmtId="0" fontId="34" fillId="0" borderId="0" xfId="25" applyFont="1"/>
    <xf numFmtId="0" fontId="34" fillId="0" borderId="0" xfId="25" applyFont="1" applyAlignment="1">
      <alignment vertical="center"/>
    </xf>
    <xf numFmtId="0" fontId="23" fillId="0" borderId="0" xfId="25" applyFont="1" applyAlignment="1">
      <alignment horizontal="left"/>
    </xf>
    <xf numFmtId="0" fontId="42" fillId="0" borderId="0" xfId="25" applyFont="1" applyAlignment="1">
      <alignment horizontal="left"/>
    </xf>
    <xf numFmtId="0" fontId="21" fillId="0" borderId="0" xfId="25" applyFont="1" applyAlignment="1">
      <alignment horizontal="center" vertical="center"/>
    </xf>
    <xf numFmtId="0" fontId="21" fillId="0" borderId="1" xfId="25" applyFont="1" applyBorder="1" applyAlignment="1">
      <alignment horizontal="left"/>
    </xf>
    <xf numFmtId="0" fontId="21" fillId="0" borderId="1" xfId="25" applyFont="1" applyBorder="1"/>
    <xf numFmtId="0" fontId="21" fillId="0" borderId="0" xfId="25" applyFont="1" applyAlignment="1">
      <alignment horizontal="center"/>
    </xf>
    <xf numFmtId="0" fontId="38" fillId="0" borderId="0" xfId="25" applyFont="1" applyAlignment="1">
      <alignment wrapText="1"/>
    </xf>
    <xf numFmtId="0" fontId="18" fillId="0" borderId="0" xfId="25" applyFont="1" applyAlignment="1">
      <alignment horizontal="right"/>
    </xf>
    <xf numFmtId="0" fontId="21" fillId="0" borderId="0" xfId="25" applyFont="1" applyAlignment="1">
      <alignment horizontal="center" vertical="top"/>
    </xf>
    <xf numFmtId="0" fontId="21" fillId="0" borderId="0" xfId="25" applyFont="1" applyAlignment="1">
      <alignment horizontal="centerContinuous" vertical="top"/>
    </xf>
    <xf numFmtId="0" fontId="23" fillId="0" borderId="0" xfId="25" applyFont="1" applyAlignment="1">
      <alignment horizontal="centerContinuous" vertical="center"/>
    </xf>
    <xf numFmtId="0" fontId="38" fillId="0" borderId="0" xfId="25" applyFont="1" applyAlignment="1">
      <alignment horizontal="centerContinuous"/>
    </xf>
    <xf numFmtId="0" fontId="18" fillId="0" borderId="0" xfId="25" applyFont="1" applyAlignment="1">
      <alignment horizontal="centerContinuous" vertical="center"/>
    </xf>
    <xf numFmtId="0" fontId="22" fillId="0" borderId="0" xfId="25" applyFont="1" applyAlignment="1">
      <alignment vertical="center"/>
    </xf>
    <xf numFmtId="0" fontId="22" fillId="0" borderId="0" xfId="25" applyFont="1" applyAlignment="1">
      <alignment horizontal="centerContinuous" vertical="center"/>
    </xf>
    <xf numFmtId="0" fontId="21" fillId="0" borderId="0" xfId="25" applyFont="1" applyAlignment="1">
      <alignment vertical="center"/>
    </xf>
    <xf numFmtId="0" fontId="45" fillId="0" borderId="0" xfId="25" applyFont="1" applyAlignment="1">
      <alignment horizontal="justify" vertical="center"/>
    </xf>
    <xf numFmtId="0" fontId="21" fillId="0" borderId="0" xfId="25" applyFont="1" applyAlignment="1">
      <alignment horizontal="centerContinuous" vertical="center"/>
    </xf>
    <xf numFmtId="0" fontId="45" fillId="0" borderId="37" xfId="25" applyFont="1" applyBorder="1" applyAlignment="1">
      <alignment horizontal="centerContinuous" vertical="center"/>
    </xf>
    <xf numFmtId="0" fontId="46" fillId="0" borderId="0" xfId="25" applyFont="1" applyAlignment="1">
      <alignment horizontal="justify" vertical="center"/>
    </xf>
    <xf numFmtId="0" fontId="22" fillId="0" borderId="0" xfId="25" applyFont="1" applyAlignment="1">
      <alignment horizontal="justify" vertical="center"/>
    </xf>
    <xf numFmtId="0" fontId="47" fillId="0" borderId="0" xfId="25" applyFont="1" applyAlignment="1">
      <alignment horizontal="justify" vertical="center"/>
    </xf>
    <xf numFmtId="0" fontId="48" fillId="0" borderId="0" xfId="25" applyFont="1" applyAlignment="1">
      <alignment vertical="center"/>
    </xf>
    <xf numFmtId="0" fontId="48" fillId="0" borderId="0" xfId="25" applyFont="1" applyAlignment="1">
      <alignment horizontal="right" vertical="center"/>
    </xf>
    <xf numFmtId="0" fontId="49" fillId="0" borderId="0" xfId="25" applyFont="1" applyAlignment="1">
      <alignment horizontal="justify" vertical="center"/>
    </xf>
    <xf numFmtId="0" fontId="49" fillId="0" borderId="0" xfId="25" applyFont="1" applyAlignment="1">
      <alignment vertical="center"/>
    </xf>
    <xf numFmtId="0" fontId="21" fillId="0" borderId="48" xfId="25" applyFont="1" applyBorder="1" applyAlignment="1">
      <alignment horizontal="justify" vertical="center"/>
    </xf>
    <xf numFmtId="0" fontId="21" fillId="0" borderId="4" xfId="25" applyFont="1" applyBorder="1" applyAlignment="1">
      <alignment horizontal="justify" vertical="center"/>
    </xf>
    <xf numFmtId="0" fontId="21" fillId="0" borderId="49" xfId="25" applyFont="1" applyBorder="1" applyAlignment="1">
      <alignment horizontal="justify" vertical="center"/>
    </xf>
    <xf numFmtId="0" fontId="21" fillId="0" borderId="1" xfId="25" applyFont="1" applyBorder="1" applyAlignment="1">
      <alignment horizontal="justify" vertical="center"/>
    </xf>
    <xf numFmtId="0" fontId="21" fillId="0" borderId="2" xfId="25" applyFont="1" applyBorder="1" applyAlignment="1">
      <alignment horizontal="center" vertical="center"/>
    </xf>
    <xf numFmtId="0" fontId="34" fillId="0" borderId="46" xfId="25" applyFont="1" applyBorder="1" applyAlignment="1">
      <alignment horizontal="center" vertical="center"/>
    </xf>
    <xf numFmtId="0" fontId="34" fillId="0" borderId="0" xfId="25" applyFont="1" applyAlignment="1">
      <alignment horizontal="center" vertical="center"/>
    </xf>
    <xf numFmtId="0" fontId="34" fillId="0" borderId="61" xfId="25" applyFont="1" applyBorder="1" applyAlignment="1">
      <alignment horizontal="left" vertical="center"/>
    </xf>
    <xf numFmtId="0" fontId="49" fillId="0" borderId="0" xfId="25" applyFont="1" applyAlignment="1">
      <alignment horizontal="right" vertical="center"/>
    </xf>
    <xf numFmtId="0" fontId="18" fillId="0" borderId="0" xfId="26" applyFont="1" applyAlignment="1">
      <alignment horizontal="centerContinuous" vertical="center"/>
    </xf>
    <xf numFmtId="164" fontId="17" fillId="0" borderId="0" xfId="23" applyNumberFormat="1" applyAlignment="1">
      <alignment wrapText="1"/>
    </xf>
    <xf numFmtId="164" fontId="17" fillId="0" borderId="0" xfId="23" applyNumberFormat="1" applyAlignment="1">
      <alignment horizontal="center" vertical="center" wrapText="1"/>
    </xf>
    <xf numFmtId="0" fontId="25" fillId="0" borderId="0" xfId="23" applyFont="1" applyAlignment="1">
      <alignment horizontal="centerContinuous" vertical="center"/>
    </xf>
    <xf numFmtId="164" fontId="25" fillId="0" borderId="0" xfId="23" applyNumberFormat="1" applyFont="1" applyAlignment="1">
      <alignment vertical="center"/>
    </xf>
    <xf numFmtId="0" fontId="25" fillId="0" borderId="0" xfId="23" applyFont="1" applyAlignment="1">
      <alignment horizontal="right" vertical="center"/>
    </xf>
    <xf numFmtId="0" fontId="18" fillId="0" borderId="0" xfId="23" applyFont="1" applyAlignment="1">
      <alignment horizontal="left"/>
    </xf>
    <xf numFmtId="0" fontId="25" fillId="0" borderId="39" xfId="23" applyFont="1" applyBorder="1" applyAlignment="1">
      <alignment horizontal="center" vertical="center"/>
    </xf>
    <xf numFmtId="0" fontId="25" fillId="0" borderId="14" xfId="23" applyFont="1" applyBorder="1" applyAlignment="1">
      <alignment horizontal="right" vertical="center"/>
    </xf>
    <xf numFmtId="0" fontId="25" fillId="0" borderId="60" xfId="23" applyFont="1" applyBorder="1" applyAlignment="1">
      <alignment horizontal="right" vertical="center"/>
    </xf>
    <xf numFmtId="0" fontId="17" fillId="15" borderId="54" xfId="23" applyFill="1" applyBorder="1"/>
    <xf numFmtId="0" fontId="17" fillId="15" borderId="54" xfId="23" applyFill="1" applyBorder="1" applyAlignment="1">
      <alignment vertical="center"/>
    </xf>
    <xf numFmtId="0" fontId="17" fillId="0" borderId="52" xfId="23" applyBorder="1" applyAlignment="1">
      <alignment vertical="center" wrapText="1"/>
    </xf>
    <xf numFmtId="0" fontId="25" fillId="16" borderId="39" xfId="23" applyFont="1" applyFill="1" applyBorder="1" applyAlignment="1">
      <alignment horizontal="center" vertical="center"/>
    </xf>
    <xf numFmtId="0" fontId="17" fillId="0" borderId="59" xfId="23" applyBorder="1" applyAlignment="1">
      <alignment horizontal="center" vertical="center"/>
    </xf>
    <xf numFmtId="0" fontId="17" fillId="0" borderId="49" xfId="23" applyBorder="1" applyAlignment="1">
      <alignment horizontal="center" vertical="center"/>
    </xf>
    <xf numFmtId="0" fontId="17" fillId="0" borderId="1" xfId="23" applyBorder="1" applyAlignment="1">
      <alignment vertical="center" wrapText="1"/>
    </xf>
    <xf numFmtId="0" fontId="17" fillId="0" borderId="68" xfId="23" applyBorder="1" applyAlignment="1">
      <alignment horizontal="center" vertical="center"/>
    </xf>
    <xf numFmtId="0" fontId="17" fillId="0" borderId="69" xfId="23" applyBorder="1" applyAlignment="1">
      <alignment vertical="center"/>
    </xf>
    <xf numFmtId="0" fontId="25" fillId="0" borderId="48" xfId="23" applyFont="1" applyBorder="1" applyAlignment="1">
      <alignment horizontal="center" vertical="center"/>
    </xf>
    <xf numFmtId="0" fontId="17" fillId="0" borderId="1" xfId="23" applyBorder="1" applyAlignment="1">
      <alignment vertical="center"/>
    </xf>
    <xf numFmtId="0" fontId="17" fillId="0" borderId="2" xfId="23" applyBorder="1" applyAlignment="1">
      <alignment horizontal="center" vertical="center"/>
    </xf>
    <xf numFmtId="0" fontId="17" fillId="0" borderId="69" xfId="23" applyBorder="1" applyAlignment="1">
      <alignment vertical="center" wrapText="1"/>
    </xf>
    <xf numFmtId="0" fontId="25" fillId="0" borderId="0" xfId="23" applyFont="1" applyAlignment="1">
      <alignment wrapText="1"/>
    </xf>
    <xf numFmtId="164" fontId="25" fillId="0" borderId="0" xfId="23" applyNumberFormat="1" applyFont="1" applyAlignment="1">
      <alignment wrapText="1"/>
    </xf>
    <xf numFmtId="164" fontId="24" fillId="0" borderId="0" xfId="24" applyNumberFormat="1" applyFont="1"/>
    <xf numFmtId="164" fontId="17" fillId="0" borderId="0" xfId="24" applyNumberFormat="1" applyFont="1" applyAlignment="1">
      <alignment horizontal="center" vertical="center"/>
    </xf>
    <xf numFmtId="164" fontId="17" fillId="0" borderId="0" xfId="24" applyNumberFormat="1" applyFont="1" applyAlignment="1">
      <alignment horizontal="center" vertical="center" wrapText="1"/>
    </xf>
    <xf numFmtId="0" fontId="17" fillId="0" borderId="0" xfId="24" applyFont="1" applyAlignment="1">
      <alignment horizontal="center" vertical="center"/>
    </xf>
    <xf numFmtId="0" fontId="17" fillId="0" borderId="0" xfId="24" applyFont="1" applyAlignment="1">
      <alignment horizontal="left" vertical="center" wrapText="1"/>
    </xf>
    <xf numFmtId="0" fontId="25" fillId="0" borderId="4" xfId="24" applyFont="1" applyBorder="1" applyAlignment="1">
      <alignment horizontal="center" vertical="center"/>
    </xf>
    <xf numFmtId="1" fontId="25" fillId="0" borderId="4" xfId="24" applyNumberFormat="1" applyFont="1" applyBorder="1" applyAlignment="1">
      <alignment horizontal="center" vertical="center"/>
    </xf>
    <xf numFmtId="0" fontId="25" fillId="0" borderId="4" xfId="24" applyFont="1" applyBorder="1" applyAlignment="1">
      <alignment vertical="center"/>
    </xf>
    <xf numFmtId="0" fontId="25" fillId="0" borderId="77" xfId="24" applyFont="1" applyBorder="1" applyAlignment="1">
      <alignment horizontal="center" vertical="center"/>
    </xf>
    <xf numFmtId="0" fontId="17" fillId="0" borderId="78" xfId="24" applyFont="1" applyBorder="1" applyAlignment="1">
      <alignment horizontal="center" vertical="center"/>
    </xf>
    <xf numFmtId="0" fontId="25" fillId="0" borderId="6" xfId="24" applyFont="1" applyBorder="1" applyAlignment="1">
      <alignment horizontal="center" vertical="center"/>
    </xf>
    <xf numFmtId="1" fontId="25" fillId="0" borderId="6" xfId="24" applyNumberFormat="1" applyFont="1" applyBorder="1" applyAlignment="1">
      <alignment horizontal="center" vertical="center"/>
    </xf>
    <xf numFmtId="0" fontId="25" fillId="0" borderId="1" xfId="24" applyFont="1" applyBorder="1" applyAlignment="1">
      <alignment vertical="center"/>
    </xf>
    <xf numFmtId="0" fontId="25" fillId="0" borderId="78" xfId="24" applyFont="1" applyBorder="1" applyAlignment="1">
      <alignment horizontal="center" vertical="center"/>
    </xf>
    <xf numFmtId="0" fontId="17" fillId="0" borderId="79" xfId="24" applyFont="1" applyBorder="1" applyAlignment="1">
      <alignment horizontal="center" vertical="center"/>
    </xf>
    <xf numFmtId="0" fontId="18" fillId="0" borderId="0" xfId="23" applyFont="1" applyAlignment="1">
      <alignment horizontal="center"/>
    </xf>
    <xf numFmtId="0" fontId="17" fillId="0" borderId="0" xfId="23" applyAlignment="1">
      <alignment horizontal="right"/>
    </xf>
    <xf numFmtId="0" fontId="52" fillId="0" borderId="0" xfId="23" applyFont="1"/>
    <xf numFmtId="0" fontId="17" fillId="0" borderId="13" xfId="23" applyBorder="1" applyAlignment="1">
      <alignment horizontal="center" vertical="top"/>
    </xf>
    <xf numFmtId="0" fontId="17" fillId="0" borderId="82" xfId="23" applyBorder="1" applyAlignment="1">
      <alignment horizontal="center" vertical="top"/>
    </xf>
    <xf numFmtId="0" fontId="25" fillId="0" borderId="39" xfId="23" applyFont="1" applyBorder="1" applyAlignment="1">
      <alignment horizontal="center" vertical="center" wrapText="1"/>
    </xf>
    <xf numFmtId="0" fontId="25" fillId="0" borderId="47" xfId="23" applyFont="1" applyBorder="1" applyAlignment="1">
      <alignment horizontal="center" vertical="center"/>
    </xf>
    <xf numFmtId="0" fontId="28" fillId="0" borderId="0" xfId="24" applyFont="1" applyAlignment="1">
      <alignment horizontal="center"/>
    </xf>
    <xf numFmtId="0" fontId="28" fillId="0" borderId="0" xfId="24" applyFont="1" applyAlignment="1">
      <alignment wrapText="1"/>
    </xf>
    <xf numFmtId="0" fontId="17" fillId="0" borderId="25" xfId="23" applyBorder="1"/>
    <xf numFmtId="0" fontId="25" fillId="0" borderId="0" xfId="24" applyFont="1" applyAlignment="1">
      <alignment horizontal="centerContinuous"/>
    </xf>
    <xf numFmtId="0" fontId="25" fillId="0" borderId="0" xfId="24" applyFont="1" applyAlignment="1">
      <alignment horizontal="center"/>
    </xf>
    <xf numFmtId="0" fontId="52" fillId="0" borderId="0" xfId="24" applyFont="1"/>
    <xf numFmtId="0" fontId="26" fillId="0" borderId="0" xfId="24" applyFont="1"/>
    <xf numFmtId="4" fontId="34" fillId="0" borderId="0" xfId="24" applyNumberFormat="1" applyFont="1" applyAlignment="1">
      <alignment horizontal="right" vertical="center"/>
    </xf>
    <xf numFmtId="0" fontId="30" fillId="0" borderId="0" xfId="24" applyFont="1"/>
    <xf numFmtId="0" fontId="50" fillId="0" borderId="0" xfId="24" applyFont="1"/>
    <xf numFmtId="0" fontId="21" fillId="0" borderId="0" xfId="24" applyAlignment="1">
      <alignment horizontal="left" vertical="center"/>
    </xf>
    <xf numFmtId="4" fontId="25" fillId="0" borderId="0" xfId="24" applyNumberFormat="1" applyFont="1" applyAlignment="1">
      <alignment horizontal="right" vertical="center"/>
    </xf>
    <xf numFmtId="4" fontId="25" fillId="0" borderId="19" xfId="24" applyNumberFormat="1" applyFont="1" applyBorder="1" applyAlignment="1">
      <alignment horizontal="center" vertical="center"/>
    </xf>
    <xf numFmtId="1" fontId="21" fillId="14" borderId="24" xfId="24" applyNumberFormat="1" applyFill="1" applyBorder="1" applyAlignment="1">
      <alignment horizontal="center" vertical="center"/>
    </xf>
    <xf numFmtId="1" fontId="21" fillId="0" borderId="4" xfId="24" applyNumberFormat="1" applyBorder="1" applyAlignment="1">
      <alignment horizontal="center" vertical="center"/>
    </xf>
    <xf numFmtId="0" fontId="21" fillId="0" borderId="52" xfId="24" applyBorder="1" applyAlignment="1">
      <alignment vertical="center" wrapText="1"/>
    </xf>
    <xf numFmtId="1" fontId="21" fillId="14" borderId="1" xfId="24" applyNumberFormat="1" applyFill="1" applyBorder="1" applyAlignment="1">
      <alignment horizontal="center" vertical="center"/>
    </xf>
    <xf numFmtId="1" fontId="21" fillId="0" borderId="1" xfId="24" applyNumberFormat="1" applyBorder="1" applyAlignment="1">
      <alignment horizontal="center" vertical="center"/>
    </xf>
    <xf numFmtId="1" fontId="21" fillId="14" borderId="69" xfId="24" applyNumberFormat="1" applyFill="1" applyBorder="1" applyAlignment="1">
      <alignment horizontal="center" vertical="center"/>
    </xf>
    <xf numFmtId="1" fontId="21" fillId="0" borderId="69" xfId="24" applyNumberFormat="1" applyBorder="1" applyAlignment="1">
      <alignment horizontal="center" vertical="center"/>
    </xf>
    <xf numFmtId="0" fontId="21" fillId="0" borderId="69" xfId="24" applyBorder="1" applyAlignment="1">
      <alignment vertical="center"/>
    </xf>
    <xf numFmtId="0" fontId="21" fillId="0" borderId="69" xfId="24" applyBorder="1" applyAlignment="1">
      <alignment vertical="center" wrapText="1"/>
    </xf>
    <xf numFmtId="0" fontId="21" fillId="0" borderId="59" xfId="24" applyBorder="1" applyAlignment="1">
      <alignment horizontal="center" vertical="center"/>
    </xf>
    <xf numFmtId="0" fontId="17" fillId="0" borderId="0" xfId="23" applyAlignment="1">
      <alignment vertical="center"/>
    </xf>
    <xf numFmtId="0" fontId="21" fillId="0" borderId="0" xfId="24" applyAlignment="1">
      <alignment horizontal="centerContinuous" vertical="center"/>
    </xf>
    <xf numFmtId="0" fontId="25" fillId="0" borderId="0" xfId="24" applyFont="1" applyAlignment="1">
      <alignment horizontal="centerContinuous" vertical="center"/>
    </xf>
    <xf numFmtId="0" fontId="34" fillId="0" borderId="0" xfId="23" applyFont="1" applyAlignment="1">
      <alignment horizontal="right"/>
    </xf>
    <xf numFmtId="0" fontId="34" fillId="0" borderId="0" xfId="23" applyFont="1" applyAlignment="1">
      <alignment horizontal="center" vertical="center"/>
    </xf>
    <xf numFmtId="0" fontId="17" fillId="0" borderId="0" xfId="23" applyAlignment="1">
      <alignment horizontal="right" vertical="center"/>
    </xf>
    <xf numFmtId="0" fontId="38" fillId="0" borderId="0" xfId="23" applyFont="1" applyAlignment="1">
      <alignment horizontal="right" vertical="center"/>
    </xf>
    <xf numFmtId="0" fontId="17" fillId="0" borderId="8" xfId="23" applyBorder="1"/>
    <xf numFmtId="0" fontId="17" fillId="0" borderId="91" xfId="23" applyBorder="1" applyAlignment="1">
      <alignment horizontal="center" vertical="center"/>
    </xf>
    <xf numFmtId="0" fontId="17" fillId="0" borderId="43" xfId="23" applyBorder="1"/>
    <xf numFmtId="0" fontId="17" fillId="0" borderId="61" xfId="23" applyBorder="1" applyAlignment="1">
      <alignment horizontal="center" vertical="center"/>
    </xf>
    <xf numFmtId="14" fontId="17" fillId="0" borderId="8" xfId="23" applyNumberFormat="1" applyBorder="1"/>
    <xf numFmtId="14" fontId="17" fillId="0" borderId="1" xfId="23" applyNumberFormat="1" applyBorder="1"/>
    <xf numFmtId="0" fontId="53" fillId="0" borderId="0" xfId="23" applyFont="1"/>
    <xf numFmtId="0" fontId="38" fillId="0" borderId="0" xfId="23" applyFont="1" applyAlignment="1">
      <alignment horizontal="center"/>
    </xf>
    <xf numFmtId="0" fontId="38" fillId="0" borderId="0" xfId="23" applyFont="1" applyAlignment="1">
      <alignment horizontal="centerContinuous"/>
    </xf>
    <xf numFmtId="0" fontId="23" fillId="0" borderId="0" xfId="23" applyFont="1" applyAlignment="1">
      <alignment horizontal="left" vertical="center"/>
    </xf>
    <xf numFmtId="0" fontId="49" fillId="0" borderId="0" xfId="23" applyFont="1" applyAlignment="1">
      <alignment horizontal="right"/>
    </xf>
    <xf numFmtId="0" fontId="53" fillId="0" borderId="0" xfId="23" applyFont="1" applyAlignment="1">
      <alignment horizontal="right"/>
    </xf>
    <xf numFmtId="0" fontId="38" fillId="0" borderId="0" xfId="23" applyFont="1"/>
    <xf numFmtId="14" fontId="17" fillId="0" borderId="6" xfId="24" applyNumberFormat="1" applyFont="1" applyBorder="1" applyAlignment="1">
      <alignment vertical="center"/>
    </xf>
    <xf numFmtId="0" fontId="25" fillId="17" borderId="15" xfId="23" applyFont="1" applyFill="1" applyBorder="1" applyAlignment="1">
      <alignment horizontal="center" vertical="center"/>
    </xf>
    <xf numFmtId="0" fontId="25" fillId="17" borderId="39" xfId="23" applyFont="1" applyFill="1" applyBorder="1" applyAlignment="1">
      <alignment horizontal="center" vertical="center"/>
    </xf>
    <xf numFmtId="0" fontId="21" fillId="17" borderId="47" xfId="24" applyFill="1" applyBorder="1" applyAlignment="1">
      <alignment horizontal="center" vertical="center"/>
    </xf>
    <xf numFmtId="0" fontId="21" fillId="17" borderId="40" xfId="24" applyFill="1" applyBorder="1" applyAlignment="1">
      <alignment horizontal="center" vertical="center"/>
    </xf>
    <xf numFmtId="0" fontId="21" fillId="17" borderId="40" xfId="24" applyFill="1" applyBorder="1" applyAlignment="1">
      <alignment horizontal="center" vertical="center" wrapText="1"/>
    </xf>
    <xf numFmtId="0" fontId="21" fillId="17" borderId="39" xfId="24" applyFill="1" applyBorder="1" applyAlignment="1">
      <alignment horizontal="center" vertical="center" wrapText="1"/>
    </xf>
    <xf numFmtId="0" fontId="21" fillId="17" borderId="59" xfId="25" applyFont="1" applyFill="1" applyBorder="1" applyAlignment="1">
      <alignment horizontal="center" vertical="center"/>
    </xf>
    <xf numFmtId="0" fontId="21" fillId="17" borderId="69" xfId="25" applyFont="1" applyFill="1" applyBorder="1" applyAlignment="1">
      <alignment horizontal="center" vertical="center"/>
    </xf>
    <xf numFmtId="0" fontId="21" fillId="17" borderId="69" xfId="25" applyFont="1" applyFill="1" applyBorder="1" applyAlignment="1">
      <alignment horizontal="center" vertical="center" wrapText="1"/>
    </xf>
    <xf numFmtId="0" fontId="21" fillId="17" borderId="68" xfId="25" applyFont="1" applyFill="1" applyBorder="1" applyAlignment="1">
      <alignment horizontal="center" vertical="center" wrapText="1"/>
    </xf>
    <xf numFmtId="0" fontId="25" fillId="17" borderId="48" xfId="23" applyFont="1" applyFill="1" applyBorder="1" applyAlignment="1">
      <alignment horizontal="center" vertical="center" wrapText="1"/>
    </xf>
    <xf numFmtId="0" fontId="25" fillId="17" borderId="71" xfId="23" applyFont="1" applyFill="1" applyBorder="1" applyAlignment="1">
      <alignment horizontal="center" vertical="center" wrapText="1"/>
    </xf>
    <xf numFmtId="0" fontId="25" fillId="17" borderId="20" xfId="23" applyFont="1" applyFill="1" applyBorder="1" applyAlignment="1">
      <alignment horizontal="center" vertical="center" wrapText="1"/>
    </xf>
    <xf numFmtId="164" fontId="25" fillId="17" borderId="20" xfId="23" applyNumberFormat="1" applyFont="1" applyFill="1" applyBorder="1" applyAlignment="1">
      <alignment horizontal="center" vertical="center" wrapText="1"/>
    </xf>
    <xf numFmtId="0" fontId="26" fillId="0" borderId="0" xfId="23" applyFont="1"/>
    <xf numFmtId="0" fontId="49" fillId="0" borderId="0" xfId="25" applyFont="1" applyAlignment="1">
      <alignment horizontal="left"/>
    </xf>
    <xf numFmtId="0" fontId="26" fillId="0" borderId="0" xfId="25" applyFont="1" applyAlignment="1">
      <alignment horizontal="left"/>
    </xf>
    <xf numFmtId="0" fontId="26" fillId="0" borderId="0" xfId="25" applyFont="1" applyAlignment="1">
      <alignment horizontal="left" vertical="center"/>
    </xf>
    <xf numFmtId="0" fontId="17" fillId="17" borderId="4" xfId="23" applyFill="1" applyBorder="1" applyAlignment="1">
      <alignment horizontal="center" vertical="center" wrapText="1"/>
    </xf>
    <xf numFmtId="0" fontId="18" fillId="0" borderId="0" xfId="23" applyFont="1" applyAlignment="1">
      <alignment horizontal="left" vertical="center"/>
    </xf>
    <xf numFmtId="0" fontId="26" fillId="0" borderId="0" xfId="23" applyFont="1" applyAlignment="1">
      <alignment horizontal="left" vertical="top"/>
    </xf>
    <xf numFmtId="0" fontId="38" fillId="17" borderId="1" xfId="25" applyFont="1" applyFill="1" applyBorder="1" applyAlignment="1">
      <alignment horizontal="center" vertical="center" wrapText="1"/>
    </xf>
    <xf numFmtId="0" fontId="57" fillId="0" borderId="0" xfId="25" applyFont="1" applyAlignment="1">
      <alignment horizontal="left"/>
    </xf>
    <xf numFmtId="0" fontId="22" fillId="16" borderId="93" xfId="25" applyFont="1" applyFill="1" applyBorder="1" applyAlignment="1">
      <alignment vertical="center"/>
    </xf>
    <xf numFmtId="0" fontId="38" fillId="17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34" fillId="0" borderId="0" xfId="25" applyFont="1" applyAlignment="1">
      <alignment horizontal="center"/>
    </xf>
    <xf numFmtId="2" fontId="17" fillId="0" borderId="6" xfId="23" applyNumberFormat="1" applyBorder="1"/>
    <xf numFmtId="2" fontId="17" fillId="0" borderId="1" xfId="23" applyNumberFormat="1" applyBorder="1"/>
    <xf numFmtId="2" fontId="17" fillId="0" borderId="4" xfId="23" applyNumberFormat="1" applyBorder="1"/>
    <xf numFmtId="2" fontId="17" fillId="0" borderId="24" xfId="23" applyNumberFormat="1" applyBorder="1"/>
    <xf numFmtId="0" fontId="34" fillId="0" borderId="1" xfId="25" applyFont="1" applyBorder="1" applyAlignment="1">
      <alignment horizontal="center" vertical="center"/>
    </xf>
    <xf numFmtId="0" fontId="44" fillId="0" borderId="0" xfId="25" applyFont="1" applyAlignment="1">
      <alignment horizontal="center"/>
    </xf>
    <xf numFmtId="0" fontId="25" fillId="17" borderId="52" xfId="24" applyFont="1" applyFill="1" applyBorder="1" applyAlignment="1">
      <alignment horizontal="center" vertical="center" wrapText="1"/>
    </xf>
    <xf numFmtId="0" fontId="17" fillId="0" borderId="0" xfId="23" applyAlignment="1">
      <alignment horizontal="left" vertical="center"/>
    </xf>
    <xf numFmtId="0" fontId="17" fillId="0" borderId="0" xfId="23" applyAlignment="1">
      <alignment horizontal="center"/>
    </xf>
    <xf numFmtId="0" fontId="17" fillId="15" borderId="42" xfId="23" applyFill="1" applyBorder="1" applyAlignment="1">
      <alignment horizontal="center"/>
    </xf>
    <xf numFmtId="0" fontId="25" fillId="0" borderId="0" xfId="23" applyFont="1" applyAlignment="1">
      <alignment horizontal="center" vertical="center" wrapText="1"/>
    </xf>
    <xf numFmtId="0" fontId="17" fillId="0" borderId="0" xfId="24" applyFont="1" applyAlignment="1">
      <alignment horizontal="center"/>
    </xf>
    <xf numFmtId="0" fontId="25" fillId="17" borderId="4" xfId="23" applyFont="1" applyFill="1" applyBorder="1" applyAlignment="1">
      <alignment horizontal="center" vertical="center" wrapText="1"/>
    </xf>
    <xf numFmtId="0" fontId="17" fillId="0" borderId="0" xfId="23" applyAlignment="1">
      <alignment horizontal="center" vertical="center"/>
    </xf>
    <xf numFmtId="0" fontId="17" fillId="0" borderId="7" xfId="23" applyBorder="1"/>
    <xf numFmtId="0" fontId="17" fillId="0" borderId="17" xfId="23" applyBorder="1"/>
    <xf numFmtId="0" fontId="32" fillId="14" borderId="0" xfId="23" applyFont="1" applyFill="1" applyAlignment="1">
      <alignment vertical="center"/>
    </xf>
    <xf numFmtId="0" fontId="32" fillId="14" borderId="38" xfId="23" applyFont="1" applyFill="1" applyBorder="1" applyAlignment="1">
      <alignment vertical="center"/>
    </xf>
    <xf numFmtId="0" fontId="33" fillId="0" borderId="0" xfId="23" applyFont="1" applyAlignment="1">
      <alignment vertical="center"/>
    </xf>
    <xf numFmtId="0" fontId="25" fillId="0" borderId="0" xfId="24" applyFont="1" applyAlignment="1">
      <alignment horizontal="left"/>
    </xf>
    <xf numFmtId="0" fontId="17" fillId="0" borderId="0" xfId="24" applyFont="1" applyAlignment="1">
      <alignment horizontal="center" vertical="center" wrapText="1"/>
    </xf>
    <xf numFmtId="0" fontId="17" fillId="17" borderId="47" xfId="24" applyFont="1" applyFill="1" applyBorder="1" applyAlignment="1">
      <alignment horizontal="center" vertical="center"/>
    </xf>
    <xf numFmtId="0" fontId="17" fillId="17" borderId="40" xfId="24" applyFont="1" applyFill="1" applyBorder="1" applyAlignment="1">
      <alignment horizontal="center" vertical="center"/>
    </xf>
    <xf numFmtId="0" fontId="17" fillId="17" borderId="40" xfId="24" applyFont="1" applyFill="1" applyBorder="1" applyAlignment="1">
      <alignment horizontal="center" vertical="center" wrapText="1"/>
    </xf>
    <xf numFmtId="0" fontId="17" fillId="17" borderId="39" xfId="24" applyFont="1" applyFill="1" applyBorder="1" applyAlignment="1">
      <alignment horizontal="center" vertical="center" wrapText="1"/>
    </xf>
    <xf numFmtId="0" fontId="17" fillId="0" borderId="6" xfId="24" applyFont="1" applyBorder="1" applyAlignment="1">
      <alignment vertical="center"/>
    </xf>
    <xf numFmtId="0" fontId="17" fillId="0" borderId="6" xfId="24" applyFont="1" applyBorder="1" applyAlignment="1">
      <alignment vertical="top" wrapText="1"/>
    </xf>
    <xf numFmtId="0" fontId="17" fillId="0" borderId="6" xfId="24" applyFont="1" applyBorder="1" applyAlignment="1">
      <alignment vertical="center" wrapText="1"/>
    </xf>
    <xf numFmtId="4" fontId="17" fillId="0" borderId="6" xfId="24" applyNumberFormat="1" applyFont="1" applyBorder="1" applyAlignment="1">
      <alignment vertical="center"/>
    </xf>
    <xf numFmtId="0" fontId="17" fillId="0" borderId="1" xfId="24" applyFont="1" applyBorder="1" applyAlignment="1">
      <alignment vertical="center" wrapText="1"/>
    </xf>
    <xf numFmtId="4" fontId="17" fillId="0" borderId="1" xfId="24" applyNumberFormat="1" applyFont="1" applyBorder="1" applyAlignment="1">
      <alignment vertical="center"/>
    </xf>
    <xf numFmtId="0" fontId="17" fillId="0" borderId="4" xfId="24" applyFont="1" applyBorder="1" applyAlignment="1">
      <alignment vertical="top" wrapText="1"/>
    </xf>
    <xf numFmtId="0" fontId="17" fillId="0" borderId="4" xfId="24" applyFont="1" applyBorder="1" applyAlignment="1">
      <alignment vertical="center" wrapText="1"/>
    </xf>
    <xf numFmtId="4" fontId="17" fillId="0" borderId="4" xfId="24" applyNumberFormat="1" applyFont="1" applyBorder="1" applyAlignment="1">
      <alignment vertical="center"/>
    </xf>
    <xf numFmtId="0" fontId="17" fillId="0" borderId="0" xfId="24" applyFont="1" applyAlignment="1">
      <alignment vertical="center"/>
    </xf>
    <xf numFmtId="0" fontId="17" fillId="0" borderId="37" xfId="23" applyBorder="1" applyAlignment="1">
      <alignment horizontal="centerContinuous" vertical="center"/>
    </xf>
    <xf numFmtId="0" fontId="17" fillId="0" borderId="0" xfId="24" applyFont="1" applyAlignment="1">
      <alignment horizontal="centerContinuous"/>
    </xf>
    <xf numFmtId="0" fontId="18" fillId="0" borderId="0" xfId="23" applyFont="1" applyAlignment="1">
      <alignment horizontal="centerContinuous"/>
    </xf>
    <xf numFmtId="0" fontId="29" fillId="0" borderId="0" xfId="25" applyFont="1" applyAlignment="1">
      <alignment horizontal="centerContinuous"/>
    </xf>
    <xf numFmtId="0" fontId="29" fillId="0" borderId="0" xfId="25" applyFont="1"/>
    <xf numFmtId="0" fontId="29" fillId="0" borderId="0" xfId="25" applyFont="1" applyAlignment="1">
      <alignment horizontal="left"/>
    </xf>
    <xf numFmtId="0" fontId="17" fillId="0" borderId="0" xfId="25" applyFont="1" applyAlignment="1">
      <alignment horizontal="centerContinuous" vertical="top"/>
    </xf>
    <xf numFmtId="0" fontId="17" fillId="0" borderId="0" xfId="25" applyFont="1" applyAlignment="1">
      <alignment horizontal="centerContinuous"/>
    </xf>
    <xf numFmtId="0" fontId="17" fillId="0" borderId="0" xfId="25" applyFont="1"/>
    <xf numFmtId="0" fontId="17" fillId="0" borderId="0" xfId="25" applyFont="1" applyAlignment="1">
      <alignment horizontal="left"/>
    </xf>
    <xf numFmtId="0" fontId="17" fillId="0" borderId="0" xfId="25" applyFont="1" applyAlignment="1">
      <alignment horizontal="center" vertical="top"/>
    </xf>
    <xf numFmtId="0" fontId="59" fillId="0" borderId="0" xfId="25" applyFont="1"/>
    <xf numFmtId="0" fontId="29" fillId="17" borderId="1" xfId="25" applyFont="1" applyFill="1" applyBorder="1" applyAlignment="1">
      <alignment horizontal="center" vertical="center" wrapText="1"/>
    </xf>
    <xf numFmtId="0" fontId="29" fillId="17" borderId="1" xfId="0" applyFont="1" applyFill="1" applyBorder="1" applyAlignment="1">
      <alignment horizontal="center" vertical="center" wrapText="1"/>
    </xf>
    <xf numFmtId="0" fontId="29" fillId="0" borderId="0" xfId="25" applyFont="1" applyAlignment="1">
      <alignment wrapText="1"/>
    </xf>
    <xf numFmtId="0" fontId="17" fillId="0" borderId="0" xfId="25" applyFont="1" applyAlignment="1">
      <alignment horizontal="center"/>
    </xf>
    <xf numFmtId="0" fontId="17" fillId="0" borderId="1" xfId="25" applyFont="1" applyBorder="1" applyAlignment="1">
      <alignment horizontal="left"/>
    </xf>
    <xf numFmtId="0" fontId="17" fillId="0" borderId="1" xfId="25" applyFont="1" applyBorder="1"/>
    <xf numFmtId="0" fontId="17" fillId="0" borderId="0" xfId="25" applyFont="1" applyAlignment="1">
      <alignment horizontal="center" vertical="center"/>
    </xf>
    <xf numFmtId="0" fontId="61" fillId="0" borderId="0" xfId="25" applyFont="1" applyAlignment="1">
      <alignment horizontal="left"/>
    </xf>
    <xf numFmtId="0" fontId="32" fillId="16" borderId="93" xfId="25" applyFont="1" applyFill="1" applyBorder="1" applyAlignment="1">
      <alignment vertical="center"/>
    </xf>
    <xf numFmtId="0" fontId="25" fillId="0" borderId="0" xfId="25" applyFont="1" applyAlignment="1">
      <alignment vertical="center"/>
    </xf>
    <xf numFmtId="0" fontId="25" fillId="0" borderId="0" xfId="25" applyFont="1" applyAlignment="1">
      <alignment horizontal="left"/>
    </xf>
    <xf numFmtId="0" fontId="25" fillId="0" borderId="0" xfId="25" applyFont="1"/>
    <xf numFmtId="0" fontId="17" fillId="0" borderId="0" xfId="25" applyFont="1" applyAlignment="1">
      <alignment horizontal="centerContinuous" vertical="center"/>
    </xf>
    <xf numFmtId="0" fontId="25" fillId="0" borderId="0" xfId="25" applyFont="1" applyAlignment="1">
      <alignment vertical="top"/>
    </xf>
    <xf numFmtId="0" fontId="18" fillId="0" borderId="0" xfId="25" applyFont="1" applyAlignment="1">
      <alignment horizontal="centerContinuous"/>
    </xf>
    <xf numFmtId="0" fontId="25" fillId="0" borderId="0" xfId="25" applyFont="1" applyAlignment="1">
      <alignment horizontal="center" vertical="top"/>
    </xf>
    <xf numFmtId="0" fontId="62" fillId="0" borderId="0" xfId="25" applyFont="1" applyAlignment="1">
      <alignment horizontal="center"/>
    </xf>
    <xf numFmtId="0" fontId="29" fillId="0" borderId="0" xfId="25" applyFont="1" applyAlignment="1">
      <alignment horizontal="center"/>
    </xf>
    <xf numFmtId="0" fontId="62" fillId="0" borderId="0" xfId="25" applyFont="1"/>
    <xf numFmtId="0" fontId="32" fillId="14" borderId="0" xfId="25" applyFont="1" applyFill="1" applyAlignment="1">
      <alignment vertical="center"/>
    </xf>
    <xf numFmtId="0" fontId="32" fillId="14" borderId="38" xfId="25" applyFont="1" applyFill="1" applyBorder="1" applyAlignment="1">
      <alignment vertical="center"/>
    </xf>
    <xf numFmtId="0" fontId="63" fillId="0" borderId="0" xfId="25" applyFont="1" applyAlignment="1">
      <alignment horizontal="left"/>
    </xf>
    <xf numFmtId="0" fontId="17" fillId="0" borderId="37" xfId="25" applyFont="1" applyBorder="1" applyAlignment="1">
      <alignment horizontal="centerContinuous" vertical="center"/>
    </xf>
    <xf numFmtId="0" fontId="18" fillId="0" borderId="0" xfId="25" applyFont="1"/>
    <xf numFmtId="0" fontId="25" fillId="0" borderId="0" xfId="25" applyFont="1" applyAlignment="1">
      <alignment horizontal="right"/>
    </xf>
    <xf numFmtId="0" fontId="17" fillId="14" borderId="0" xfId="24" applyFont="1" applyFill="1" applyAlignment="1">
      <alignment horizontal="center" vertical="center"/>
    </xf>
    <xf numFmtId="0" fontId="25" fillId="0" borderId="0" xfId="24" applyFont="1" applyAlignment="1">
      <alignment vertical="center" wrapText="1"/>
    </xf>
    <xf numFmtId="0" fontId="64" fillId="0" borderId="0" xfId="24" applyFont="1"/>
    <xf numFmtId="0" fontId="25" fillId="14" borderId="0" xfId="24" applyFont="1" applyFill="1" applyAlignment="1">
      <alignment vertical="center"/>
    </xf>
    <xf numFmtId="0" fontId="25" fillId="0" borderId="0" xfId="24" applyFont="1" applyAlignment="1">
      <alignment vertical="center"/>
    </xf>
    <xf numFmtId="0" fontId="17" fillId="17" borderId="4" xfId="24" applyFont="1" applyFill="1" applyBorder="1" applyAlignment="1">
      <alignment horizontal="center" vertical="center" wrapText="1"/>
    </xf>
    <xf numFmtId="0" fontId="17" fillId="17" borderId="48" xfId="24" applyFont="1" applyFill="1" applyBorder="1" applyAlignment="1">
      <alignment horizontal="center" vertical="center" wrapText="1"/>
    </xf>
    <xf numFmtId="0" fontId="17" fillId="14" borderId="1" xfId="24" applyFont="1" applyFill="1" applyBorder="1" applyAlignment="1">
      <alignment horizontal="center" vertical="center"/>
    </xf>
    <xf numFmtId="0" fontId="17" fillId="0" borderId="4" xfId="24" applyFont="1" applyBorder="1" applyAlignment="1">
      <alignment horizontal="center" vertical="center"/>
    </xf>
    <xf numFmtId="0" fontId="17" fillId="14" borderId="4" xfId="24" applyFont="1" applyFill="1" applyBorder="1" applyAlignment="1">
      <alignment horizontal="center" vertical="center"/>
    </xf>
    <xf numFmtId="164" fontId="25" fillId="0" borderId="0" xfId="24" applyNumberFormat="1" applyFont="1" applyAlignment="1">
      <alignment horizontal="right" vertical="center"/>
    </xf>
    <xf numFmtId="0" fontId="17" fillId="0" borderId="0" xfId="23" applyAlignment="1">
      <alignment horizontal="centerContinuous" vertical="center"/>
    </xf>
    <xf numFmtId="0" fontId="67" fillId="12" borderId="0" xfId="0" applyFont="1" applyFill="1" applyAlignment="1">
      <alignment horizontal="left" vertical="center" wrapText="1"/>
    </xf>
    <xf numFmtId="0" fontId="66" fillId="0" borderId="0" xfId="0" applyFont="1" applyAlignment="1">
      <alignment vertical="center"/>
    </xf>
    <xf numFmtId="164" fontId="31" fillId="0" borderId="56" xfId="23" applyNumberFormat="1" applyFont="1" applyBorder="1"/>
    <xf numFmtId="164" fontId="17" fillId="0" borderId="42" xfId="23" applyNumberFormat="1" applyBorder="1"/>
    <xf numFmtId="164" fontId="17" fillId="0" borderId="42" xfId="23" applyNumberFormat="1" applyBorder="1" applyAlignment="1">
      <alignment horizontal="right" vertical="center"/>
    </xf>
    <xf numFmtId="164" fontId="17" fillId="0" borderId="54" xfId="23" applyNumberFormat="1" applyBorder="1" applyAlignment="1">
      <alignment horizontal="right" vertical="center"/>
    </xf>
    <xf numFmtId="164" fontId="31" fillId="0" borderId="39" xfId="23" applyNumberFormat="1" applyFont="1" applyBorder="1"/>
    <xf numFmtId="164" fontId="31" fillId="0" borderId="42" xfId="23" applyNumberFormat="1" applyFont="1" applyBorder="1"/>
    <xf numFmtId="164" fontId="25" fillId="0" borderId="39" xfId="23" applyNumberFormat="1" applyFont="1" applyBorder="1"/>
    <xf numFmtId="164" fontId="25" fillId="0" borderId="13" xfId="23" applyNumberFormat="1" applyFont="1" applyBorder="1"/>
    <xf numFmtId="164" fontId="21" fillId="0" borderId="1" xfId="24" applyNumberFormat="1" applyBorder="1" applyAlignment="1">
      <alignment vertical="center"/>
    </xf>
    <xf numFmtId="164" fontId="21" fillId="0" borderId="49" xfId="24" applyNumberFormat="1" applyBorder="1" applyAlignment="1">
      <alignment vertical="center"/>
    </xf>
    <xf numFmtId="164" fontId="21" fillId="0" borderId="4" xfId="24" applyNumberFormat="1" applyBorder="1" applyAlignment="1">
      <alignment vertical="center"/>
    </xf>
    <xf numFmtId="164" fontId="21" fillId="0" borderId="48" xfId="24" applyNumberFormat="1" applyBorder="1" applyAlignment="1">
      <alignment vertical="center"/>
    </xf>
    <xf numFmtId="164" fontId="34" fillId="0" borderId="47" xfId="24" applyNumberFormat="1" applyFont="1" applyBorder="1" applyAlignment="1">
      <alignment horizontal="right" vertical="center"/>
    </xf>
    <xf numFmtId="164" fontId="34" fillId="0" borderId="40" xfId="24" applyNumberFormat="1" applyFont="1" applyBorder="1" applyAlignment="1">
      <alignment horizontal="right" vertical="center"/>
    </xf>
    <xf numFmtId="164" fontId="34" fillId="0" borderId="39" xfId="24" applyNumberFormat="1" applyFont="1" applyBorder="1" applyAlignment="1">
      <alignment horizontal="right" vertical="center"/>
    </xf>
    <xf numFmtId="164" fontId="17" fillId="0" borderId="6" xfId="24" applyNumberFormat="1" applyFont="1" applyBorder="1" applyAlignment="1">
      <alignment vertical="center"/>
    </xf>
    <xf numFmtId="164" fontId="17" fillId="0" borderId="50" xfId="24" applyNumberFormat="1" applyFont="1" applyBorder="1" applyAlignment="1">
      <alignment vertical="center"/>
    </xf>
    <xf numFmtId="164" fontId="17" fillId="0" borderId="1" xfId="24" applyNumberFormat="1" applyFont="1" applyBorder="1" applyAlignment="1">
      <alignment vertical="center"/>
    </xf>
    <xf numFmtId="164" fontId="17" fillId="0" borderId="49" xfId="24" applyNumberFormat="1" applyFont="1" applyBorder="1" applyAlignment="1">
      <alignment vertical="center"/>
    </xf>
    <xf numFmtId="164" fontId="17" fillId="0" borderId="4" xfId="24" applyNumberFormat="1" applyFont="1" applyBorder="1" applyAlignment="1">
      <alignment vertical="center"/>
    </xf>
    <xf numFmtId="164" fontId="17" fillId="0" borderId="48" xfId="24" applyNumberFormat="1" applyFont="1" applyBorder="1" applyAlignment="1">
      <alignment vertical="center"/>
    </xf>
    <xf numFmtId="164" fontId="25" fillId="0" borderId="40" xfId="24" applyNumberFormat="1" applyFont="1" applyBorder="1" applyAlignment="1">
      <alignment horizontal="right" vertical="center"/>
    </xf>
    <xf numFmtId="164" fontId="25" fillId="0" borderId="39" xfId="24" applyNumberFormat="1" applyFont="1" applyBorder="1" applyAlignment="1">
      <alignment horizontal="right" vertical="center"/>
    </xf>
    <xf numFmtId="164" fontId="17" fillId="0" borderId="69" xfId="23" applyNumberFormat="1" applyBorder="1" applyAlignment="1">
      <alignment vertical="center"/>
    </xf>
    <xf numFmtId="164" fontId="17" fillId="0" borderId="1" xfId="23" applyNumberFormat="1" applyBorder="1" applyAlignment="1">
      <alignment vertical="center"/>
    </xf>
    <xf numFmtId="164" fontId="25" fillId="0" borderId="4" xfId="23" applyNumberFormat="1" applyFont="1" applyBorder="1" applyAlignment="1">
      <alignment vertical="center"/>
    </xf>
    <xf numFmtId="164" fontId="17" fillId="0" borderId="59" xfId="23" applyNumberFormat="1" applyBorder="1" applyAlignment="1">
      <alignment horizontal="right" vertical="center" wrapText="1"/>
    </xf>
    <xf numFmtId="164" fontId="17" fillId="0" borderId="57" xfId="23" applyNumberFormat="1" applyBorder="1" applyAlignment="1">
      <alignment horizontal="right" vertical="center" wrapText="1"/>
    </xf>
    <xf numFmtId="164" fontId="17" fillId="0" borderId="2" xfId="23" applyNumberFormat="1" applyBorder="1" applyAlignment="1">
      <alignment horizontal="right" vertical="center" wrapText="1"/>
    </xf>
    <xf numFmtId="164" fontId="17" fillId="0" borderId="22" xfId="23" applyNumberFormat="1" applyBorder="1" applyAlignment="1">
      <alignment horizontal="right" vertical="center" wrapText="1"/>
    </xf>
    <xf numFmtId="164" fontId="25" fillId="0" borderId="3" xfId="23" applyNumberFormat="1" applyFont="1" applyBorder="1" applyAlignment="1">
      <alignment vertical="center"/>
    </xf>
    <xf numFmtId="164" fontId="17" fillId="0" borderId="1" xfId="23" applyNumberFormat="1" applyBorder="1" applyAlignment="1">
      <alignment horizontal="right" vertical="center"/>
    </xf>
    <xf numFmtId="164" fontId="17" fillId="0" borderId="24" xfId="23" applyNumberFormat="1" applyBorder="1" applyAlignment="1">
      <alignment vertical="center"/>
    </xf>
    <xf numFmtId="164" fontId="17" fillId="16" borderId="1" xfId="23" applyNumberFormat="1" applyFill="1" applyBorder="1" applyAlignment="1">
      <alignment vertical="center"/>
    </xf>
    <xf numFmtId="164" fontId="17" fillId="16" borderId="24" xfId="23" applyNumberFormat="1" applyFill="1" applyBorder="1" applyAlignment="1">
      <alignment vertical="center"/>
    </xf>
    <xf numFmtId="164" fontId="25" fillId="0" borderId="41" xfId="23" applyNumberFormat="1" applyFont="1" applyBorder="1" applyAlignment="1">
      <alignment vertical="center"/>
    </xf>
    <xf numFmtId="164" fontId="25" fillId="0" borderId="40" xfId="23" applyNumberFormat="1" applyFont="1" applyBorder="1" applyAlignment="1">
      <alignment vertical="center"/>
    </xf>
    <xf numFmtId="164" fontId="25" fillId="16" borderId="41" xfId="23" applyNumberFormat="1" applyFont="1" applyFill="1" applyBorder="1" applyAlignment="1">
      <alignment vertical="center"/>
    </xf>
    <xf numFmtId="164" fontId="25" fillId="16" borderId="40" xfId="23" applyNumberFormat="1" applyFont="1" applyFill="1" applyBorder="1" applyAlignment="1">
      <alignment vertical="center"/>
    </xf>
    <xf numFmtId="164" fontId="17" fillId="0" borderId="1" xfId="23" applyNumberFormat="1" applyBorder="1" applyAlignment="1">
      <alignment horizontal="right" vertical="center" wrapText="1"/>
    </xf>
    <xf numFmtId="164" fontId="17" fillId="0" borderId="74" xfId="23" applyNumberFormat="1" applyBorder="1" applyAlignment="1">
      <alignment horizontal="right" vertical="center" wrapText="1"/>
    </xf>
    <xf numFmtId="164" fontId="17" fillId="0" borderId="24" xfId="23" applyNumberFormat="1" applyBorder="1" applyAlignment="1">
      <alignment horizontal="right" vertical="center" wrapText="1"/>
    </xf>
    <xf numFmtId="164" fontId="17" fillId="16" borderId="2" xfId="23" applyNumberFormat="1" applyFill="1" applyBorder="1" applyAlignment="1">
      <alignment vertical="center" wrapText="1"/>
    </xf>
    <xf numFmtId="164" fontId="17" fillId="16" borderId="1" xfId="23" applyNumberFormat="1" applyFill="1" applyBorder="1" applyAlignment="1">
      <alignment vertical="center" wrapText="1"/>
    </xf>
    <xf numFmtId="164" fontId="17" fillId="16" borderId="74" xfId="23" applyNumberFormat="1" applyFill="1" applyBorder="1" applyAlignment="1">
      <alignment vertical="center" wrapText="1"/>
    </xf>
    <xf numFmtId="164" fontId="17" fillId="16" borderId="23" xfId="23" applyNumberFormat="1" applyFill="1" applyBorder="1" applyAlignment="1">
      <alignment vertical="center" wrapText="1"/>
    </xf>
    <xf numFmtId="164" fontId="25" fillId="0" borderId="47" xfId="23" applyNumberFormat="1" applyFont="1" applyBorder="1" applyAlignment="1">
      <alignment vertical="center"/>
    </xf>
    <xf numFmtId="164" fontId="25" fillId="16" borderId="47" xfId="23" applyNumberFormat="1" applyFont="1" applyFill="1" applyBorder="1" applyAlignment="1">
      <alignment vertical="center"/>
    </xf>
    <xf numFmtId="164" fontId="17" fillId="0" borderId="52" xfId="23" applyNumberFormat="1" applyBorder="1" applyAlignment="1">
      <alignment vertical="center"/>
    </xf>
    <xf numFmtId="164" fontId="17" fillId="0" borderId="72" xfId="23" applyNumberFormat="1" applyBorder="1" applyAlignment="1">
      <alignment horizontal="right" vertical="center" wrapText="1"/>
    </xf>
    <xf numFmtId="164" fontId="17" fillId="0" borderId="55" xfId="23" applyNumberFormat="1" applyBorder="1" applyAlignment="1">
      <alignment horizontal="right" vertical="center" wrapText="1"/>
    </xf>
    <xf numFmtId="164" fontId="17" fillId="0" borderId="8" xfId="24" applyNumberFormat="1" applyFont="1" applyBorder="1"/>
    <xf numFmtId="164" fontId="17" fillId="0" borderId="20" xfId="24" applyNumberFormat="1" applyFont="1" applyBorder="1" applyAlignment="1">
      <alignment horizontal="right" vertical="center"/>
    </xf>
    <xf numFmtId="164" fontId="17" fillId="0" borderId="54" xfId="24" applyNumberFormat="1" applyFont="1" applyBorder="1"/>
    <xf numFmtId="164" fontId="17" fillId="0" borderId="42" xfId="23" applyNumberFormat="1" applyBorder="1" applyAlignment="1">
      <alignment horizontal="right"/>
    </xf>
    <xf numFmtId="164" fontId="17" fillId="0" borderId="54" xfId="23" applyNumberFormat="1" applyBorder="1"/>
    <xf numFmtId="164" fontId="17" fillId="0" borderId="7" xfId="24" applyNumberFormat="1" applyFont="1" applyBorder="1" applyAlignment="1">
      <alignment vertical="center"/>
    </xf>
    <xf numFmtId="164" fontId="17" fillId="14" borderId="50" xfId="24" applyNumberFormat="1" applyFont="1" applyFill="1" applyBorder="1" applyAlignment="1">
      <alignment vertical="center"/>
    </xf>
    <xf numFmtId="164" fontId="17" fillId="0" borderId="20" xfId="24" applyNumberFormat="1" applyFont="1" applyBorder="1" applyAlignment="1">
      <alignment vertical="center"/>
    </xf>
    <xf numFmtId="164" fontId="25" fillId="0" borderId="47" xfId="24" applyNumberFormat="1" applyFont="1" applyBorder="1" applyAlignment="1">
      <alignment horizontal="right" vertical="center"/>
    </xf>
    <xf numFmtId="164" fontId="25" fillId="0" borderId="51" xfId="24" applyNumberFormat="1" applyFont="1" applyBorder="1" applyAlignment="1">
      <alignment horizontal="right" vertical="center"/>
    </xf>
    <xf numFmtId="164" fontId="25" fillId="14" borderId="13" xfId="24" applyNumberFormat="1" applyFont="1" applyFill="1" applyBorder="1" applyAlignment="1">
      <alignment horizontal="right" vertical="center"/>
    </xf>
    <xf numFmtId="164" fontId="21" fillId="0" borderId="24" xfId="24" applyNumberFormat="1" applyBorder="1" applyAlignment="1">
      <alignment vertical="center"/>
    </xf>
    <xf numFmtId="164" fontId="34" fillId="14" borderId="39" xfId="24" applyNumberFormat="1" applyFont="1" applyFill="1" applyBorder="1" applyAlignment="1">
      <alignment horizontal="right" vertical="center"/>
    </xf>
    <xf numFmtId="164" fontId="17" fillId="0" borderId="69" xfId="23" applyNumberFormat="1" applyBorder="1" applyAlignment="1">
      <alignment horizontal="right"/>
    </xf>
    <xf numFmtId="164" fontId="17" fillId="0" borderId="1" xfId="23" applyNumberFormat="1" applyBorder="1" applyAlignment="1">
      <alignment horizontal="right"/>
    </xf>
    <xf numFmtId="164" fontId="17" fillId="0" borderId="4" xfId="23" applyNumberFormat="1" applyBorder="1" applyAlignment="1">
      <alignment horizontal="right"/>
    </xf>
    <xf numFmtId="0" fontId="67" fillId="12" borderId="0" xfId="0" applyFont="1" applyFill="1" applyAlignment="1">
      <alignment vertical="center"/>
    </xf>
    <xf numFmtId="0" fontId="67" fillId="0" borderId="0" xfId="0" applyFont="1" applyAlignment="1">
      <alignment vertical="center"/>
    </xf>
    <xf numFmtId="0" fontId="67" fillId="13" borderId="0" xfId="0" applyFont="1" applyFill="1" applyAlignment="1">
      <alignment vertical="center"/>
    </xf>
    <xf numFmtId="0" fontId="67" fillId="13" borderId="0" xfId="0" applyFont="1" applyFill="1" applyAlignment="1">
      <alignment horizontal="center" vertical="center"/>
    </xf>
    <xf numFmtId="0" fontId="64" fillId="12" borderId="0" xfId="0" applyFont="1" applyFill="1" applyAlignment="1">
      <alignment vertical="center"/>
    </xf>
    <xf numFmtId="0" fontId="67" fillId="12" borderId="0" xfId="0" applyFont="1" applyFill="1" applyAlignment="1">
      <alignment horizontal="center" vertical="center" wrapText="1"/>
    </xf>
    <xf numFmtId="0" fontId="67" fillId="12" borderId="1" xfId="0" applyFont="1" applyFill="1" applyBorder="1" applyAlignment="1">
      <alignment horizontal="center" vertical="center"/>
    </xf>
    <xf numFmtId="14" fontId="67" fillId="12" borderId="1" xfId="0" applyNumberFormat="1" applyFont="1" applyFill="1" applyBorder="1" applyAlignment="1">
      <alignment vertical="center" wrapText="1"/>
    </xf>
    <xf numFmtId="0" fontId="68" fillId="12" borderId="0" xfId="0" applyFont="1" applyFill="1" applyAlignment="1">
      <alignment horizontal="center" vertical="center"/>
    </xf>
    <xf numFmtId="0" fontId="67" fillId="12" borderId="1" xfId="0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/>
    <xf numFmtId="0" fontId="17" fillId="12" borderId="0" xfId="0" applyFont="1" applyFill="1" applyAlignment="1">
      <alignment horizontal="left" vertical="center" wrapText="1"/>
    </xf>
    <xf numFmtId="0" fontId="67" fillId="12" borderId="16" xfId="0" applyFont="1" applyFill="1" applyBorder="1" applyAlignment="1">
      <alignment vertical="center"/>
    </xf>
    <xf numFmtId="0" fontId="67" fillId="12" borderId="8" xfId="0" applyFont="1" applyFill="1" applyBorder="1" applyAlignment="1">
      <alignment vertical="center"/>
    </xf>
    <xf numFmtId="0" fontId="68" fillId="12" borderId="6" xfId="0" applyFont="1" applyFill="1" applyBorder="1" applyAlignment="1">
      <alignment horizontal="center" vertical="center" wrapText="1"/>
    </xf>
    <xf numFmtId="0" fontId="25" fillId="12" borderId="7" xfId="0" applyFont="1" applyFill="1" applyBorder="1" applyAlignment="1">
      <alignment vertical="center" wrapText="1"/>
    </xf>
    <xf numFmtId="164" fontId="67" fillId="0" borderId="1" xfId="22" applyNumberFormat="1" applyFont="1" applyBorder="1" applyAlignment="1">
      <alignment vertical="center" wrapText="1"/>
    </xf>
    <xf numFmtId="164" fontId="68" fillId="0" borderId="1" xfId="22" applyNumberFormat="1" applyFont="1" applyBorder="1" applyAlignment="1">
      <alignment vertical="center" wrapText="1"/>
    </xf>
    <xf numFmtId="0" fontId="68" fillId="12" borderId="7" xfId="0" applyFont="1" applyFill="1" applyBorder="1" applyAlignment="1">
      <alignment vertical="center" wrapText="1"/>
    </xf>
    <xf numFmtId="0" fontId="67" fillId="12" borderId="0" xfId="0" applyFont="1" applyFill="1" applyAlignment="1">
      <alignment horizontal="left" vertical="center" wrapText="1" indent="3"/>
    </xf>
    <xf numFmtId="0" fontId="67" fillId="12" borderId="0" xfId="0" applyFont="1" applyFill="1" applyAlignment="1">
      <alignment horizontal="left" vertical="center" wrapText="1" indent="1"/>
    </xf>
    <xf numFmtId="0" fontId="67" fillId="0" borderId="0" xfId="0" applyFont="1" applyAlignment="1">
      <alignment horizontal="justify" vertical="center"/>
    </xf>
    <xf numFmtId="0" fontId="67" fillId="12" borderId="1" xfId="0" applyFont="1" applyFill="1" applyBorder="1" applyAlignment="1">
      <alignment horizontal="left" vertical="center" wrapText="1" indent="1"/>
    </xf>
    <xf numFmtId="0" fontId="67" fillId="12" borderId="1" xfId="0" applyFont="1" applyFill="1" applyBorder="1" applyAlignment="1">
      <alignment horizontal="center" vertical="center" wrapText="1"/>
    </xf>
    <xf numFmtId="0" fontId="67" fillId="0" borderId="1" xfId="0" applyFont="1" applyBorder="1" applyAlignment="1">
      <alignment vertical="center" wrapText="1"/>
    </xf>
    <xf numFmtId="0" fontId="69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49" fontId="67" fillId="0" borderId="1" xfId="0" applyNumberFormat="1" applyFont="1" applyBorder="1" applyAlignment="1">
      <alignment horizontal="left" vertical="center" wrapText="1"/>
    </xf>
    <xf numFmtId="0" fontId="67" fillId="12" borderId="1" xfId="0" applyFont="1" applyFill="1" applyBorder="1" applyAlignment="1">
      <alignment vertical="center"/>
    </xf>
    <xf numFmtId="49" fontId="67" fillId="0" borderId="7" xfId="0" applyNumberFormat="1" applyFont="1" applyBorder="1" applyAlignment="1">
      <alignment vertical="center" wrapText="1"/>
    </xf>
    <xf numFmtId="0" fontId="67" fillId="12" borderId="1" xfId="0" applyFont="1" applyFill="1" applyBorder="1" applyAlignment="1">
      <alignment horizontal="justify" vertical="center"/>
    </xf>
    <xf numFmtId="0" fontId="67" fillId="12" borderId="1" xfId="0" applyFont="1" applyFill="1" applyBorder="1" applyAlignment="1">
      <alignment horizontal="left" vertical="center"/>
    </xf>
    <xf numFmtId="0" fontId="67" fillId="0" borderId="0" xfId="0" applyFont="1" applyAlignment="1">
      <alignment horizontal="left" vertical="center" wrapText="1" indent="1"/>
    </xf>
    <xf numFmtId="49" fontId="67" fillId="0" borderId="0" xfId="0" applyNumberFormat="1" applyFont="1" applyAlignment="1">
      <alignment horizontal="left" vertical="center" wrapText="1"/>
    </xf>
    <xf numFmtId="167" fontId="67" fillId="0" borderId="0" xfId="0" applyNumberFormat="1" applyFont="1" applyAlignment="1">
      <alignment horizontal="left" vertical="center"/>
    </xf>
    <xf numFmtId="0" fontId="72" fillId="0" borderId="0" xfId="0" applyFont="1" applyAlignment="1">
      <alignment vertical="center"/>
    </xf>
    <xf numFmtId="0" fontId="67" fillId="0" borderId="1" xfId="0" applyFont="1" applyBorder="1" applyAlignment="1">
      <alignment horizontal="left" vertical="center" wrapText="1"/>
    </xf>
    <xf numFmtId="0" fontId="67" fillId="12" borderId="1" xfId="0" applyFont="1" applyFill="1" applyBorder="1" applyAlignment="1">
      <alignment horizontal="left" vertical="center" wrapText="1"/>
    </xf>
    <xf numFmtId="0" fontId="67" fillId="0" borderId="0" xfId="0" applyFont="1"/>
    <xf numFmtId="0" fontId="67" fillId="0" borderId="0" xfId="0" applyFont="1" applyAlignment="1">
      <alignment horizontal="justify"/>
    </xf>
    <xf numFmtId="0" fontId="67" fillId="12" borderId="8" xfId="0" applyFont="1" applyFill="1" applyBorder="1" applyAlignment="1">
      <alignment horizontal="left" vertical="center" wrapText="1"/>
    </xf>
    <xf numFmtId="0" fontId="67" fillId="12" borderId="9" xfId="0" applyFont="1" applyFill="1" applyBorder="1" applyAlignment="1">
      <alignment horizontal="left" vertical="center" wrapText="1"/>
    </xf>
    <xf numFmtId="0" fontId="67" fillId="12" borderId="12" xfId="0" applyFont="1" applyFill="1" applyBorder="1" applyAlignment="1">
      <alignment horizontal="left" vertical="center" wrapText="1"/>
    </xf>
    <xf numFmtId="0" fontId="17" fillId="1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67" fillId="12" borderId="10" xfId="0" applyFont="1" applyFill="1" applyBorder="1" applyAlignment="1">
      <alignment horizontal="left" vertical="center" wrapText="1"/>
    </xf>
    <xf numFmtId="0" fontId="67" fillId="0" borderId="8" xfId="0" applyFont="1" applyBorder="1" applyAlignment="1">
      <alignment horizontal="left" vertical="center" wrapText="1"/>
    </xf>
    <xf numFmtId="0" fontId="67" fillId="0" borderId="9" xfId="0" applyFont="1" applyBorder="1" applyAlignment="1">
      <alignment horizontal="left" vertical="center" wrapText="1"/>
    </xf>
    <xf numFmtId="0" fontId="67" fillId="0" borderId="10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indent="1"/>
    </xf>
    <xf numFmtId="0" fontId="17" fillId="0" borderId="1" xfId="0" applyFont="1" applyBorder="1" applyAlignment="1">
      <alignment horizontal="left" vertical="center" wrapText="1" indent="1"/>
    </xf>
    <xf numFmtId="1" fontId="17" fillId="0" borderId="1" xfId="0" applyNumberFormat="1" applyFont="1" applyBorder="1" applyAlignment="1">
      <alignment horizontal="right" vertical="center" wrapText="1" indent="2"/>
    </xf>
    <xf numFmtId="0" fontId="67" fillId="0" borderId="0" xfId="0" applyFont="1" applyAlignment="1">
      <alignment horizontal="left" vertical="center"/>
    </xf>
    <xf numFmtId="0" fontId="17" fillId="12" borderId="1" xfId="0" applyFont="1" applyFill="1" applyBorder="1" applyAlignment="1">
      <alignment vertical="center"/>
    </xf>
    <xf numFmtId="0" fontId="67" fillId="18" borderId="1" xfId="0" applyFont="1" applyFill="1" applyBorder="1" applyAlignment="1">
      <alignment vertical="center" wrapText="1"/>
    </xf>
    <xf numFmtId="0" fontId="25" fillId="18" borderId="1" xfId="0" applyFont="1" applyFill="1" applyBorder="1" applyAlignment="1">
      <alignment horizontal="left" vertical="center"/>
    </xf>
    <xf numFmtId="164" fontId="67" fillId="0" borderId="1" xfId="0" applyNumberFormat="1" applyFont="1" applyBorder="1" applyAlignment="1" applyProtection="1">
      <alignment horizontal="right" vertical="center" wrapText="1"/>
      <protection locked="0"/>
    </xf>
    <xf numFmtId="10" fontId="67" fillId="18" borderId="1" xfId="0" applyNumberFormat="1" applyFont="1" applyFill="1" applyBorder="1" applyAlignment="1">
      <alignment vertical="center" wrapText="1"/>
    </xf>
    <xf numFmtId="0" fontId="68" fillId="18" borderId="1" xfId="0" applyFont="1" applyFill="1" applyBorder="1" applyAlignment="1">
      <alignment horizontal="left" vertical="center"/>
    </xf>
    <xf numFmtId="164" fontId="67" fillId="13" borderId="1" xfId="0" applyNumberFormat="1" applyFont="1" applyFill="1" applyBorder="1" applyAlignment="1">
      <alignment vertical="center" wrapText="1"/>
    </xf>
    <xf numFmtId="0" fontId="67" fillId="0" borderId="1" xfId="0" applyFont="1" applyBorder="1" applyAlignment="1">
      <alignment horizontal="left" vertical="center"/>
    </xf>
    <xf numFmtId="164" fontId="67" fillId="0" borderId="1" xfId="0" applyNumberFormat="1" applyFont="1" applyBorder="1" applyAlignment="1" applyProtection="1">
      <alignment vertical="center" wrapText="1"/>
      <protection locked="0"/>
    </xf>
    <xf numFmtId="164" fontId="67" fillId="0" borderId="6" xfId="0" applyNumberFormat="1" applyFont="1" applyBorder="1" applyAlignment="1" applyProtection="1">
      <alignment vertical="center" wrapText="1"/>
      <protection locked="0"/>
    </xf>
    <xf numFmtId="0" fontId="67" fillId="16" borderId="6" xfId="0" applyFont="1" applyFill="1" applyBorder="1" applyAlignment="1">
      <alignment horizontal="left" vertical="center"/>
    </xf>
    <xf numFmtId="10" fontId="68" fillId="0" borderId="0" xfId="0" applyNumberFormat="1" applyFont="1" applyAlignment="1">
      <alignment vertical="center"/>
    </xf>
    <xf numFmtId="0" fontId="68" fillId="0" borderId="0" xfId="0" applyFont="1" applyAlignment="1">
      <alignment vertical="center"/>
    </xf>
    <xf numFmtId="0" fontId="67" fillId="18" borderId="24" xfId="0" applyFont="1" applyFill="1" applyBorder="1" applyAlignment="1">
      <alignment vertical="center" wrapText="1"/>
    </xf>
    <xf numFmtId="0" fontId="25" fillId="18" borderId="24" xfId="0" applyFont="1" applyFill="1" applyBorder="1" applyAlignment="1">
      <alignment horizontal="center" vertical="center"/>
    </xf>
    <xf numFmtId="164" fontId="67" fillId="0" borderId="24" xfId="0" applyNumberFormat="1" applyFont="1" applyBorder="1" applyAlignment="1" applyProtection="1">
      <alignment horizontal="right" vertical="center"/>
      <protection locked="0"/>
    </xf>
    <xf numFmtId="164" fontId="25" fillId="18" borderId="1" xfId="0" applyNumberFormat="1" applyFont="1" applyFill="1" applyBorder="1" applyAlignment="1">
      <alignment horizontal="right" vertical="center"/>
    </xf>
    <xf numFmtId="0" fontId="67" fillId="12" borderId="0" xfId="0" applyFont="1" applyFill="1" applyAlignment="1">
      <alignment horizontal="center" vertical="center"/>
    </xf>
    <xf numFmtId="164" fontId="67" fillId="12" borderId="0" xfId="0" applyNumberFormat="1" applyFont="1" applyFill="1" applyAlignment="1">
      <alignment horizontal="center" vertical="center" wrapText="1"/>
    </xf>
    <xf numFmtId="0" fontId="67" fillId="12" borderId="17" xfId="0" applyFont="1" applyFill="1" applyBorder="1" applyAlignment="1">
      <alignment horizontal="center" vertical="center"/>
    </xf>
    <xf numFmtId="164" fontId="67" fillId="12" borderId="17" xfId="0" applyNumberFormat="1" applyFont="1" applyFill="1" applyBorder="1" applyAlignment="1">
      <alignment horizontal="center" vertical="center" wrapText="1"/>
    </xf>
    <xf numFmtId="0" fontId="67" fillId="12" borderId="0" xfId="0" applyFont="1" applyFill="1" applyAlignment="1">
      <alignment horizontal="left" vertical="center"/>
    </xf>
    <xf numFmtId="0" fontId="67" fillId="12" borderId="13" xfId="0" applyFont="1" applyFill="1" applyBorder="1" applyAlignment="1">
      <alignment horizontal="left" vertical="center" wrapText="1"/>
    </xf>
    <xf numFmtId="0" fontId="67" fillId="12" borderId="14" xfId="0" applyFont="1" applyFill="1" applyBorder="1" applyAlignment="1">
      <alignment horizontal="left" vertical="center" wrapText="1"/>
    </xf>
    <xf numFmtId="49" fontId="67" fillId="0" borderId="5" xfId="0" applyNumberFormat="1" applyFont="1" applyBorder="1" applyAlignment="1">
      <alignment vertical="center" wrapText="1"/>
    </xf>
    <xf numFmtId="49" fontId="67" fillId="0" borderId="6" xfId="0" applyNumberFormat="1" applyFont="1" applyBorder="1" applyAlignment="1">
      <alignment vertical="center" wrapText="1"/>
    </xf>
    <xf numFmtId="49" fontId="67" fillId="0" borderId="2" xfId="0" applyNumberFormat="1" applyFont="1" applyBorder="1" applyAlignment="1">
      <alignment vertical="center" wrapText="1"/>
    </xf>
    <xf numFmtId="49" fontId="67" fillId="0" borderId="1" xfId="0" applyNumberFormat="1" applyFont="1" applyBorder="1" applyAlignment="1">
      <alignment vertical="center" wrapText="1"/>
    </xf>
    <xf numFmtId="49" fontId="67" fillId="0" borderId="3" xfId="0" applyNumberFormat="1" applyFont="1" applyBorder="1" applyAlignment="1">
      <alignment vertical="center" wrapText="1"/>
    </xf>
    <xf numFmtId="49" fontId="67" fillId="0" borderId="4" xfId="0" applyNumberFormat="1" applyFont="1" applyBorder="1" applyAlignment="1">
      <alignment vertical="center" wrapText="1"/>
    </xf>
    <xf numFmtId="0" fontId="68" fillId="0" borderId="0" xfId="0" applyFont="1" applyAlignment="1">
      <alignment horizontal="left" vertical="center" wrapText="1" indent="1"/>
    </xf>
    <xf numFmtId="0" fontId="65" fillId="0" borderId="0" xfId="0" applyFont="1" applyAlignment="1">
      <alignment horizontal="center" vertical="center" wrapText="1"/>
    </xf>
    <xf numFmtId="0" fontId="67" fillId="0" borderId="0" xfId="0" quotePrefix="1" applyFont="1" applyAlignment="1">
      <alignment horizontal="left" vertical="center" wrapText="1" indent="1"/>
    </xf>
    <xf numFmtId="0" fontId="18" fillId="0" borderId="0" xfId="0" applyFont="1" applyAlignment="1">
      <alignment horizontal="justify"/>
    </xf>
    <xf numFmtId="0" fontId="18" fillId="0" borderId="0" xfId="0" applyFont="1" applyAlignment="1">
      <alignment vertical="top"/>
    </xf>
    <xf numFmtId="0" fontId="18" fillId="0" borderId="0" xfId="23" applyFont="1" applyAlignment="1">
      <alignment horizontal="center" vertical="center"/>
    </xf>
    <xf numFmtId="0" fontId="20" fillId="17" borderId="13" xfId="23" applyFont="1" applyFill="1" applyBorder="1" applyAlignment="1">
      <alignment horizontal="center" vertical="center"/>
    </xf>
    <xf numFmtId="0" fontId="20" fillId="17" borderId="13" xfId="23" applyFont="1" applyFill="1" applyBorder="1" applyAlignment="1">
      <alignment horizontal="center" vertical="center" wrapText="1"/>
    </xf>
    <xf numFmtId="0" fontId="18" fillId="0" borderId="5" xfId="23" applyFont="1" applyBorder="1" applyAlignment="1">
      <alignment horizontal="center" vertical="center"/>
    </xf>
    <xf numFmtId="0" fontId="18" fillId="0" borderId="6" xfId="23" applyFont="1" applyBorder="1" applyAlignment="1">
      <alignment vertical="center"/>
    </xf>
    <xf numFmtId="164" fontId="18" fillId="0" borderId="6" xfId="23" applyNumberFormat="1" applyFont="1" applyBorder="1" applyAlignment="1">
      <alignment vertical="center"/>
    </xf>
    <xf numFmtId="0" fontId="18" fillId="0" borderId="50" xfId="23" applyFont="1" applyBorder="1" applyAlignment="1">
      <alignment horizontal="center" vertical="center"/>
    </xf>
    <xf numFmtId="0" fontId="18" fillId="0" borderId="2" xfId="23" applyFont="1" applyBorder="1" applyAlignment="1">
      <alignment horizontal="center" vertical="center"/>
    </xf>
    <xf numFmtId="0" fontId="18" fillId="0" borderId="1" xfId="23" applyFont="1" applyBorder="1" applyAlignment="1">
      <alignment vertical="center"/>
    </xf>
    <xf numFmtId="164" fontId="18" fillId="0" borderId="1" xfId="23" applyNumberFormat="1" applyFont="1" applyBorder="1" applyAlignment="1">
      <alignment vertical="center"/>
    </xf>
    <xf numFmtId="0" fontId="18" fillId="0" borderId="49" xfId="23" applyFont="1" applyBorder="1" applyAlignment="1">
      <alignment horizontal="center" vertical="center"/>
    </xf>
    <xf numFmtId="164" fontId="20" fillId="0" borderId="4" xfId="23" applyNumberFormat="1" applyFont="1" applyBorder="1" applyAlignment="1">
      <alignment vertical="center"/>
    </xf>
    <xf numFmtId="164" fontId="20" fillId="0" borderId="6" xfId="23" applyNumberFormat="1" applyFont="1" applyBorder="1" applyAlignment="1">
      <alignment vertical="center"/>
    </xf>
    <xf numFmtId="0" fontId="20" fillId="0" borderId="48" xfId="23" applyFont="1" applyBorder="1" applyAlignment="1">
      <alignment horizontal="center" vertical="center"/>
    </xf>
    <xf numFmtId="0" fontId="18" fillId="0" borderId="42" xfId="23" applyFont="1" applyBorder="1" applyAlignment="1">
      <alignment horizontal="center" vertical="center"/>
    </xf>
    <xf numFmtId="0" fontId="18" fillId="0" borderId="1" xfId="23" applyFont="1" applyBorder="1" applyAlignment="1">
      <alignment vertical="center" wrapText="1"/>
    </xf>
    <xf numFmtId="164" fontId="18" fillId="0" borderId="1" xfId="23" applyNumberFormat="1" applyFont="1" applyBorder="1" applyAlignment="1">
      <alignment horizontal="right" vertical="center"/>
    </xf>
    <xf numFmtId="0" fontId="18" fillId="0" borderId="24" xfId="23" applyFont="1" applyBorder="1" applyAlignment="1">
      <alignment vertical="center" wrapText="1"/>
    </xf>
    <xf numFmtId="0" fontId="18" fillId="16" borderId="24" xfId="23" applyFont="1" applyFill="1" applyBorder="1" applyAlignment="1">
      <alignment vertical="center" wrapText="1"/>
    </xf>
    <xf numFmtId="164" fontId="18" fillId="16" borderId="24" xfId="23" applyNumberFormat="1" applyFont="1" applyFill="1" applyBorder="1" applyAlignment="1">
      <alignment vertical="center"/>
    </xf>
    <xf numFmtId="0" fontId="20" fillId="15" borderId="42" xfId="23" applyFont="1" applyFill="1" applyBorder="1" applyAlignment="1">
      <alignment horizontal="center" vertical="center"/>
    </xf>
    <xf numFmtId="164" fontId="20" fillId="0" borderId="47" xfId="23" applyNumberFormat="1" applyFont="1" applyBorder="1" applyAlignment="1">
      <alignment vertical="center"/>
    </xf>
    <xf numFmtId="3" fontId="20" fillId="0" borderId="39" xfId="23" applyNumberFormat="1" applyFont="1" applyBorder="1" applyAlignment="1">
      <alignment horizontal="center" vertical="center"/>
    </xf>
    <xf numFmtId="3" fontId="20" fillId="0" borderId="46" xfId="23" applyNumberFormat="1" applyFont="1" applyBorder="1" applyAlignment="1">
      <alignment horizontal="center" vertical="center"/>
    </xf>
    <xf numFmtId="0" fontId="18" fillId="0" borderId="44" xfId="23" applyFont="1" applyBorder="1" applyAlignment="1">
      <alignment horizontal="center" vertical="center"/>
    </xf>
    <xf numFmtId="0" fontId="18" fillId="0" borderId="43" xfId="23" applyFont="1" applyBorder="1" applyAlignment="1">
      <alignment vertical="center" wrapText="1"/>
    </xf>
    <xf numFmtId="164" fontId="20" fillId="0" borderId="43" xfId="23" applyNumberFormat="1" applyFont="1" applyBorder="1" applyAlignment="1">
      <alignment vertical="center"/>
    </xf>
    <xf numFmtId="0" fontId="18" fillId="15" borderId="42" xfId="23" applyFont="1" applyFill="1" applyBorder="1" applyAlignment="1">
      <alignment vertical="center"/>
    </xf>
    <xf numFmtId="164" fontId="20" fillId="0" borderId="40" xfId="23" applyNumberFormat="1" applyFont="1" applyBorder="1" applyAlignment="1">
      <alignment vertical="center"/>
    </xf>
    <xf numFmtId="0" fontId="74" fillId="0" borderId="0" xfId="23" applyFont="1"/>
    <xf numFmtId="164" fontId="20" fillId="0" borderId="0" xfId="23" applyNumberFormat="1" applyFont="1" applyAlignment="1">
      <alignment vertical="center"/>
    </xf>
    <xf numFmtId="0" fontId="20" fillId="0" borderId="0" xfId="23" applyFont="1" applyAlignment="1">
      <alignment horizontal="center" vertical="center"/>
    </xf>
    <xf numFmtId="0" fontId="18" fillId="0" borderId="0" xfId="23" applyFont="1" applyAlignment="1">
      <alignment vertical="center" wrapText="1"/>
    </xf>
    <xf numFmtId="0" fontId="17" fillId="14" borderId="0" xfId="23" applyFill="1" applyAlignment="1">
      <alignment vertical="center"/>
    </xf>
    <xf numFmtId="0" fontId="17" fillId="14" borderId="38" xfId="23" applyFill="1" applyBorder="1" applyAlignment="1">
      <alignment vertical="center"/>
    </xf>
    <xf numFmtId="0" fontId="17" fillId="0" borderId="0" xfId="24" applyFont="1" applyAlignment="1">
      <alignment horizontal="centerContinuous" vertical="center"/>
    </xf>
    <xf numFmtId="0" fontId="25" fillId="17" borderId="55" xfId="24" applyFont="1" applyFill="1" applyBorder="1" applyAlignment="1">
      <alignment horizontal="center" vertical="center" wrapText="1"/>
    </xf>
    <xf numFmtId="0" fontId="25" fillId="0" borderId="0" xfId="24" applyFont="1" applyAlignment="1">
      <alignment horizontal="right"/>
    </xf>
    <xf numFmtId="1" fontId="25" fillId="0" borderId="0" xfId="24" applyNumberFormat="1" applyFont="1" applyAlignment="1">
      <alignment horizontal="center"/>
    </xf>
    <xf numFmtId="3" fontId="25" fillId="0" borderId="0" xfId="24" applyNumberFormat="1" applyFont="1" applyAlignment="1">
      <alignment horizontal="center"/>
    </xf>
    <xf numFmtId="0" fontId="17" fillId="17" borderId="47" xfId="23" applyFill="1" applyBorder="1" applyAlignment="1">
      <alignment horizontal="center" vertical="center"/>
    </xf>
    <xf numFmtId="0" fontId="17" fillId="17" borderId="51" xfId="23" applyFill="1" applyBorder="1" applyAlignment="1">
      <alignment vertical="center" wrapText="1"/>
    </xf>
    <xf numFmtId="0" fontId="17" fillId="17" borderId="45" xfId="23" applyFill="1" applyBorder="1" applyAlignment="1">
      <alignment vertical="center" wrapText="1"/>
    </xf>
    <xf numFmtId="0" fontId="17" fillId="17" borderId="40" xfId="23" applyFill="1" applyBorder="1" applyAlignment="1">
      <alignment horizontal="center" vertical="center" wrapText="1"/>
    </xf>
    <xf numFmtId="0" fontId="17" fillId="0" borderId="58" xfId="23" applyBorder="1"/>
    <xf numFmtId="0" fontId="17" fillId="0" borderId="66" xfId="23" applyBorder="1"/>
    <xf numFmtId="3" fontId="18" fillId="0" borderId="6" xfId="23" applyNumberFormat="1" applyFont="1" applyBorder="1" applyAlignment="1">
      <alignment horizontal="center" vertical="center"/>
    </xf>
    <xf numFmtId="4" fontId="18" fillId="0" borderId="6" xfId="23" applyNumberFormat="1" applyFont="1" applyBorder="1" applyAlignment="1">
      <alignment vertical="center"/>
    </xf>
    <xf numFmtId="0" fontId="17" fillId="0" borderId="3" xfId="23" applyBorder="1" applyAlignment="1">
      <alignment horizontal="center" vertical="center"/>
    </xf>
    <xf numFmtId="0" fontId="17" fillId="0" borderId="20" xfId="23" applyBorder="1"/>
    <xf numFmtId="0" fontId="17" fillId="0" borderId="65" xfId="23" applyBorder="1"/>
    <xf numFmtId="0" fontId="17" fillId="0" borderId="4" xfId="23" applyBorder="1" applyAlignment="1">
      <alignment horizontal="center"/>
    </xf>
    <xf numFmtId="4" fontId="18" fillId="0" borderId="4" xfId="23" applyNumberFormat="1" applyFont="1" applyBorder="1" applyAlignment="1">
      <alignment vertical="center"/>
    </xf>
    <xf numFmtId="164" fontId="17" fillId="0" borderId="4" xfId="23" applyNumberFormat="1" applyBorder="1"/>
    <xf numFmtId="0" fontId="17" fillId="0" borderId="0" xfId="23" applyAlignment="1">
      <alignment horizontal="left"/>
    </xf>
    <xf numFmtId="0" fontId="21" fillId="14" borderId="0" xfId="23" applyFont="1" applyFill="1" applyAlignment="1">
      <alignment vertical="center"/>
    </xf>
    <xf numFmtId="0" fontId="21" fillId="14" borderId="38" xfId="23" applyFont="1" applyFill="1" applyBorder="1" applyAlignment="1">
      <alignment vertical="center"/>
    </xf>
    <xf numFmtId="0" fontId="18" fillId="0" borderId="0" xfId="26" applyFont="1"/>
    <xf numFmtId="0" fontId="18" fillId="0" borderId="0" xfId="26" applyFont="1" applyAlignment="1">
      <alignment horizontal="centerContinuous"/>
    </xf>
    <xf numFmtId="0" fontId="17" fillId="0" borderId="59" xfId="24" applyFont="1" applyBorder="1" applyAlignment="1">
      <alignment horizontal="center" vertical="center"/>
    </xf>
    <xf numFmtId="0" fontId="17" fillId="0" borderId="68" xfId="24" applyFont="1" applyBorder="1" applyAlignment="1">
      <alignment horizontal="center" vertical="center" wrapText="1"/>
    </xf>
    <xf numFmtId="164" fontId="17" fillId="0" borderId="49" xfId="27" applyNumberFormat="1" applyFont="1" applyBorder="1" applyAlignment="1">
      <alignment horizontal="right" vertical="center" indent="2"/>
    </xf>
    <xf numFmtId="164" fontId="25" fillId="14" borderId="48" xfId="27" applyNumberFormat="1" applyFont="1" applyFill="1" applyBorder="1" applyAlignment="1">
      <alignment horizontal="right" vertical="center" indent="2"/>
    </xf>
    <xf numFmtId="0" fontId="17" fillId="14" borderId="0" xfId="26" applyFont="1" applyFill="1" applyAlignment="1">
      <alignment vertical="center"/>
    </xf>
    <xf numFmtId="0" fontId="17" fillId="14" borderId="38" xfId="26" applyFont="1" applyFill="1" applyBorder="1" applyAlignment="1">
      <alignment vertical="center"/>
    </xf>
    <xf numFmtId="0" fontId="17" fillId="0" borderId="0" xfId="26" applyFont="1" applyAlignment="1">
      <alignment horizontal="center" vertical="center"/>
    </xf>
    <xf numFmtId="0" fontId="18" fillId="0" borderId="0" xfId="26" applyFont="1" applyAlignment="1">
      <alignment horizontal="center"/>
    </xf>
    <xf numFmtId="0" fontId="17" fillId="0" borderId="24" xfId="23" applyBorder="1" applyAlignment="1">
      <alignment vertical="center" wrapText="1"/>
    </xf>
    <xf numFmtId="0" fontId="17" fillId="16" borderId="24" xfId="23" applyFill="1" applyBorder="1" applyAlignment="1">
      <alignment vertical="center" wrapText="1"/>
    </xf>
    <xf numFmtId="0" fontId="17" fillId="0" borderId="72" xfId="23" applyBorder="1" applyAlignment="1">
      <alignment horizontal="center" vertical="center"/>
    </xf>
    <xf numFmtId="164" fontId="17" fillId="0" borderId="0" xfId="24" applyNumberFormat="1" applyFont="1"/>
    <xf numFmtId="0" fontId="75" fillId="0" borderId="0" xfId="24" applyFont="1" applyAlignment="1">
      <alignment horizontal="center" vertical="center"/>
    </xf>
    <xf numFmtId="0" fontId="25" fillId="17" borderId="62" xfId="24" applyFont="1" applyFill="1" applyBorder="1" applyAlignment="1">
      <alignment horizontal="center" wrapText="1"/>
    </xf>
    <xf numFmtId="0" fontId="25" fillId="17" borderId="53" xfId="24" applyFont="1" applyFill="1" applyBorder="1" applyAlignment="1">
      <alignment horizontal="center" wrapText="1"/>
    </xf>
    <xf numFmtId="0" fontId="25" fillId="17" borderId="80" xfId="24" applyFont="1" applyFill="1" applyBorder="1" applyAlignment="1">
      <alignment horizontal="center" wrapText="1"/>
    </xf>
    <xf numFmtId="0" fontId="25" fillId="17" borderId="55" xfId="24" applyFont="1" applyFill="1" applyBorder="1" applyAlignment="1">
      <alignment horizontal="center" vertical="top" wrapText="1"/>
    </xf>
    <xf numFmtId="0" fontId="25" fillId="17" borderId="52" xfId="24" applyFont="1" applyFill="1" applyBorder="1" applyAlignment="1">
      <alignment horizontal="center" vertical="top" wrapText="1"/>
    </xf>
    <xf numFmtId="0" fontId="25" fillId="17" borderId="60" xfId="24" applyFont="1" applyFill="1" applyBorder="1" applyAlignment="1">
      <alignment horizontal="center" vertical="top" wrapText="1"/>
    </xf>
    <xf numFmtId="0" fontId="17" fillId="0" borderId="10" xfId="23" applyBorder="1"/>
    <xf numFmtId="0" fontId="17" fillId="0" borderId="6" xfId="23" applyBorder="1"/>
    <xf numFmtId="168" fontId="17" fillId="0" borderId="6" xfId="23" applyNumberFormat="1" applyBorder="1"/>
    <xf numFmtId="14" fontId="17" fillId="0" borderId="10" xfId="23" applyNumberFormat="1" applyBorder="1"/>
    <xf numFmtId="14" fontId="17" fillId="0" borderId="6" xfId="23" applyNumberFormat="1" applyBorder="1"/>
    <xf numFmtId="0" fontId="17" fillId="0" borderId="3" xfId="23" applyBorder="1"/>
    <xf numFmtId="0" fontId="17" fillId="0" borderId="4" xfId="23" applyBorder="1"/>
    <xf numFmtId="168" fontId="17" fillId="0" borderId="4" xfId="23" applyNumberFormat="1" applyBorder="1"/>
    <xf numFmtId="0" fontId="18" fillId="0" borderId="0" xfId="24" applyFont="1" applyAlignment="1">
      <alignment horizontal="left" vertical="center"/>
    </xf>
    <xf numFmtId="164" fontId="25" fillId="0" borderId="0" xfId="24" applyNumberFormat="1" applyFont="1" applyAlignment="1">
      <alignment horizontal="center"/>
    </xf>
    <xf numFmtId="0" fontId="21" fillId="14" borderId="0" xfId="23" applyFont="1" applyFill="1" applyAlignment="1">
      <alignment horizontal="centerContinuous" vertical="center"/>
    </xf>
    <xf numFmtId="0" fontId="21" fillId="14" borderId="38" xfId="23" applyFont="1" applyFill="1" applyBorder="1" applyAlignment="1">
      <alignment horizontal="centerContinuous" vertical="center"/>
    </xf>
    <xf numFmtId="0" fontId="17" fillId="17" borderId="48" xfId="23" applyFill="1" applyBorder="1" applyAlignment="1">
      <alignment horizontal="center" vertical="center" wrapText="1"/>
    </xf>
    <xf numFmtId="0" fontId="17" fillId="0" borderId="5" xfId="23" applyBorder="1" applyAlignment="1">
      <alignment horizontal="center" vertical="center"/>
    </xf>
    <xf numFmtId="164" fontId="18" fillId="0" borderId="50" xfId="23" applyNumberFormat="1" applyFont="1" applyBorder="1" applyAlignment="1">
      <alignment vertical="center"/>
    </xf>
    <xf numFmtId="0" fontId="17" fillId="0" borderId="24" xfId="23" applyBorder="1"/>
    <xf numFmtId="164" fontId="17" fillId="0" borderId="48" xfId="23" applyNumberFormat="1" applyBorder="1"/>
    <xf numFmtId="164" fontId="17" fillId="0" borderId="67" xfId="23" applyNumberFormat="1" applyBorder="1"/>
    <xf numFmtId="0" fontId="18" fillId="0" borderId="0" xfId="23" applyFont="1" applyAlignment="1">
      <alignment horizontal="left" wrapText="1"/>
    </xf>
    <xf numFmtId="0" fontId="75" fillId="0" borderId="0" xfId="24" applyFont="1" applyAlignment="1">
      <alignment horizontal="center" vertical="center" wrapText="1"/>
    </xf>
    <xf numFmtId="0" fontId="21" fillId="17" borderId="4" xfId="24" applyFill="1" applyBorder="1" applyAlignment="1">
      <alignment horizontal="center" vertical="center" wrapText="1"/>
    </xf>
    <xf numFmtId="0" fontId="21" fillId="17" borderId="48" xfId="24" applyFill="1" applyBorder="1" applyAlignment="1">
      <alignment horizontal="center" vertical="center" wrapText="1"/>
    </xf>
    <xf numFmtId="164" fontId="21" fillId="0" borderId="6" xfId="24" applyNumberFormat="1" applyBorder="1" applyAlignment="1">
      <alignment vertical="center"/>
    </xf>
    <xf numFmtId="164" fontId="21" fillId="0" borderId="8" xfId="24" applyNumberFormat="1" applyBorder="1" applyAlignment="1">
      <alignment vertical="center"/>
    </xf>
    <xf numFmtId="164" fontId="21" fillId="14" borderId="50" xfId="24" applyNumberFormat="1" applyFill="1" applyBorder="1" applyAlignment="1">
      <alignment vertical="center"/>
    </xf>
    <xf numFmtId="164" fontId="21" fillId="0" borderId="11" xfId="24" applyNumberFormat="1" applyBorder="1" applyAlignment="1">
      <alignment vertical="center"/>
    </xf>
    <xf numFmtId="164" fontId="21" fillId="14" borderId="42" xfId="24" applyNumberFormat="1" applyFill="1" applyBorder="1" applyAlignment="1">
      <alignment vertical="center"/>
    </xf>
    <xf numFmtId="0" fontId="18" fillId="0" borderId="0" xfId="23" applyFont="1" applyAlignment="1">
      <alignment wrapText="1"/>
    </xf>
    <xf numFmtId="14" fontId="17" fillId="0" borderId="43" xfId="23" applyNumberFormat="1" applyBorder="1"/>
    <xf numFmtId="4" fontId="25" fillId="0" borderId="15" xfId="24" applyNumberFormat="1" applyFont="1" applyBorder="1" applyAlignment="1">
      <alignment horizontal="right" vertical="center"/>
    </xf>
    <xf numFmtId="164" fontId="25" fillId="0" borderId="41" xfId="24" applyNumberFormat="1" applyFont="1" applyBorder="1" applyAlignment="1">
      <alignment horizontal="right" vertical="center"/>
    </xf>
    <xf numFmtId="164" fontId="25" fillId="0" borderId="13" xfId="24" applyNumberFormat="1" applyFont="1" applyBorder="1" applyAlignment="1">
      <alignment horizontal="right" vertical="center"/>
    </xf>
    <xf numFmtId="164" fontId="34" fillId="0" borderId="3" xfId="24" applyNumberFormat="1" applyFont="1" applyBorder="1" applyAlignment="1">
      <alignment horizontal="right" vertical="center"/>
    </xf>
    <xf numFmtId="164" fontId="17" fillId="0" borderId="6" xfId="23" applyNumberFormat="1" applyBorder="1" applyAlignment="1">
      <alignment vertical="center"/>
    </xf>
    <xf numFmtId="0" fontId="17" fillId="0" borderId="81" xfId="25" applyFont="1" applyBorder="1" applyAlignment="1">
      <alignment horizontal="center"/>
    </xf>
    <xf numFmtId="0" fontId="17" fillId="0" borderId="1" xfId="25" applyFont="1" applyBorder="1" applyAlignment="1">
      <alignment horizontal="center"/>
    </xf>
    <xf numFmtId="0" fontId="25" fillId="0" borderId="1" xfId="25" applyFont="1" applyBorder="1" applyAlignment="1">
      <alignment horizontal="center"/>
    </xf>
    <xf numFmtId="0" fontId="21" fillId="0" borderId="81" xfId="25" applyFont="1" applyBorder="1" applyAlignment="1">
      <alignment horizontal="center"/>
    </xf>
    <xf numFmtId="0" fontId="21" fillId="0" borderId="1" xfId="25" applyFont="1" applyBorder="1" applyAlignment="1">
      <alignment horizontal="center"/>
    </xf>
    <xf numFmtId="0" fontId="34" fillId="0" borderId="1" xfId="25" applyFont="1" applyBorder="1" applyAlignment="1">
      <alignment horizontal="center"/>
    </xf>
    <xf numFmtId="49" fontId="67" fillId="0" borderId="1" xfId="0" applyNumberFormat="1" applyFont="1" applyBorder="1" applyAlignment="1">
      <alignment horizontal="left" vertical="center" wrapText="1"/>
    </xf>
    <xf numFmtId="0" fontId="67" fillId="0" borderId="1" xfId="0" applyFont="1" applyBorder="1" applyAlignment="1">
      <alignment horizontal="left" vertical="center" wrapText="1"/>
    </xf>
    <xf numFmtId="0" fontId="17" fillId="12" borderId="7" xfId="0" applyFont="1" applyFill="1" applyBorder="1" applyAlignment="1">
      <alignment vertical="center" wrapText="1"/>
    </xf>
    <xf numFmtId="0" fontId="17" fillId="12" borderId="17" xfId="0" applyFont="1" applyFill="1" applyBorder="1" applyAlignment="1">
      <alignment vertical="center" wrapText="1"/>
    </xf>
    <xf numFmtId="0" fontId="17" fillId="12" borderId="22" xfId="0" applyFont="1" applyFill="1" applyBorder="1" applyAlignment="1">
      <alignment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23" xfId="0" applyFont="1" applyBorder="1" applyAlignment="1">
      <alignment horizontal="left" vertical="center" wrapText="1"/>
    </xf>
    <xf numFmtId="0" fontId="33" fillId="0" borderId="11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33" fillId="0" borderId="12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0" fontId="33" fillId="0" borderId="9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12" borderId="11" xfId="0" applyFont="1" applyFill="1" applyBorder="1" applyAlignment="1">
      <alignment horizontal="center" vertical="top" wrapText="1"/>
    </xf>
    <xf numFmtId="0" fontId="33" fillId="12" borderId="0" xfId="0" applyFont="1" applyFill="1" applyAlignment="1">
      <alignment horizontal="center" vertical="top" wrapText="1"/>
    </xf>
    <xf numFmtId="0" fontId="67" fillId="12" borderId="0" xfId="0" applyFont="1" applyFill="1" applyAlignment="1">
      <alignment vertical="center" wrapText="1"/>
    </xf>
    <xf numFmtId="0" fontId="67" fillId="12" borderId="9" xfId="0" applyFont="1" applyFill="1" applyBorder="1" applyAlignment="1">
      <alignment vertical="center" wrapText="1"/>
    </xf>
    <xf numFmtId="0" fontId="67" fillId="12" borderId="0" xfId="0" applyFont="1" applyFill="1" applyAlignment="1">
      <alignment vertical="center"/>
    </xf>
    <xf numFmtId="0" fontId="67" fillId="12" borderId="1" xfId="0" applyFont="1" applyFill="1" applyBorder="1" applyAlignment="1">
      <alignment horizontal="left" vertical="center"/>
    </xf>
    <xf numFmtId="0" fontId="67" fillId="12" borderId="1" xfId="0" applyFont="1" applyFill="1" applyBorder="1" applyAlignment="1">
      <alignment horizontal="left" vertical="center" wrapText="1"/>
    </xf>
    <xf numFmtId="2" fontId="67" fillId="0" borderId="1" xfId="0" applyNumberFormat="1" applyFont="1" applyBorder="1" applyAlignment="1">
      <alignment horizontal="left" vertical="center"/>
    </xf>
    <xf numFmtId="0" fontId="67" fillId="0" borderId="7" xfId="0" applyFont="1" applyBorder="1" applyAlignment="1">
      <alignment horizontal="center" vertical="center" wrapText="1"/>
    </xf>
    <xf numFmtId="0" fontId="67" fillId="0" borderId="17" xfId="0" applyFont="1" applyBorder="1" applyAlignment="1">
      <alignment horizontal="center" vertical="center" wrapText="1"/>
    </xf>
    <xf numFmtId="0" fontId="67" fillId="0" borderId="22" xfId="0" applyFont="1" applyBorder="1" applyAlignment="1">
      <alignment horizontal="center" vertical="center" wrapText="1"/>
    </xf>
    <xf numFmtId="0" fontId="68" fillId="12" borderId="0" xfId="0" applyFont="1" applyFill="1" applyAlignment="1">
      <alignment vertical="center" wrapText="1"/>
    </xf>
    <xf numFmtId="0" fontId="68" fillId="12" borderId="0" xfId="0" applyFont="1" applyFill="1" applyAlignment="1">
      <alignment vertical="center"/>
    </xf>
    <xf numFmtId="0" fontId="17" fillId="12" borderId="0" xfId="0" applyFont="1" applyFill="1" applyAlignment="1">
      <alignment vertical="center" wrapText="1"/>
    </xf>
    <xf numFmtId="0" fontId="67" fillId="0" borderId="16" xfId="0" applyFont="1" applyBorder="1" applyAlignment="1">
      <alignment horizontal="left" vertical="center" wrapText="1"/>
    </xf>
    <xf numFmtId="0" fontId="67" fillId="0" borderId="18" xfId="0" applyFont="1" applyBorder="1" applyAlignment="1">
      <alignment horizontal="left" vertical="center" wrapText="1"/>
    </xf>
    <xf numFmtId="0" fontId="67" fillId="0" borderId="23" xfId="0" applyFont="1" applyBorder="1" applyAlignment="1">
      <alignment horizontal="left" vertical="center" wrapText="1"/>
    </xf>
    <xf numFmtId="0" fontId="67" fillId="0" borderId="8" xfId="0" applyFont="1" applyBorder="1" applyAlignment="1">
      <alignment horizontal="left" vertical="center" wrapText="1"/>
    </xf>
    <xf numFmtId="0" fontId="67" fillId="0" borderId="9" xfId="0" applyFont="1" applyBorder="1" applyAlignment="1">
      <alignment horizontal="left" vertical="center" wrapText="1"/>
    </xf>
    <xf numFmtId="0" fontId="67" fillId="0" borderId="10" xfId="0" applyFont="1" applyBorder="1" applyAlignment="1">
      <alignment horizontal="left" vertical="center" wrapText="1"/>
    </xf>
    <xf numFmtId="0" fontId="25" fillId="12" borderId="1" xfId="15" applyFont="1" applyFill="1" applyBorder="1" applyAlignment="1">
      <alignment horizontal="center" vertical="center" wrapText="1"/>
    </xf>
    <xf numFmtId="0" fontId="68" fillId="12" borderId="7" xfId="0" applyFont="1" applyFill="1" applyBorder="1" applyAlignment="1">
      <alignment horizontal="center" vertical="center" wrapText="1"/>
    </xf>
    <xf numFmtId="0" fontId="68" fillId="12" borderId="17" xfId="0" applyFont="1" applyFill="1" applyBorder="1" applyAlignment="1">
      <alignment horizontal="center" vertical="center" wrapText="1"/>
    </xf>
    <xf numFmtId="0" fontId="68" fillId="12" borderId="22" xfId="0" applyFont="1" applyFill="1" applyBorder="1" applyAlignment="1">
      <alignment horizontal="center" vertical="center" wrapText="1"/>
    </xf>
    <xf numFmtId="0" fontId="68" fillId="12" borderId="8" xfId="0" applyFont="1" applyFill="1" applyBorder="1" applyAlignment="1">
      <alignment horizontal="center" vertical="center" wrapText="1"/>
    </xf>
    <xf numFmtId="0" fontId="68" fillId="12" borderId="10" xfId="0" applyFont="1" applyFill="1" applyBorder="1" applyAlignment="1">
      <alignment horizontal="center" vertical="center" wrapText="1"/>
    </xf>
    <xf numFmtId="164" fontId="68" fillId="0" borderId="7" xfId="22" applyNumberFormat="1" applyFont="1" applyBorder="1" applyAlignment="1">
      <alignment horizontal="right" vertical="center" wrapText="1"/>
    </xf>
    <xf numFmtId="164" fontId="68" fillId="0" borderId="22" xfId="22" applyNumberFormat="1" applyFont="1" applyBorder="1" applyAlignment="1">
      <alignment horizontal="right" vertical="center" wrapText="1"/>
    </xf>
    <xf numFmtId="164" fontId="67" fillId="0" borderId="7" xfId="22" applyNumberFormat="1" applyFont="1" applyBorder="1" applyAlignment="1">
      <alignment horizontal="right" vertical="center" wrapText="1"/>
    </xf>
    <xf numFmtId="164" fontId="67" fillId="0" borderId="22" xfId="22" applyNumberFormat="1" applyFont="1" applyBorder="1" applyAlignment="1">
      <alignment horizontal="right" vertical="center" wrapText="1"/>
    </xf>
    <xf numFmtId="0" fontId="25" fillId="0" borderId="18" xfId="15" applyFont="1" applyBorder="1" applyAlignment="1">
      <alignment horizontal="center" vertical="top" wrapText="1"/>
    </xf>
    <xf numFmtId="0" fontId="25" fillId="0" borderId="18" xfId="15" applyFont="1" applyBorder="1" applyAlignment="1">
      <alignment horizontal="center" vertical="top"/>
    </xf>
    <xf numFmtId="0" fontId="25" fillId="12" borderId="0" xfId="0" applyFont="1" applyFill="1" applyAlignment="1">
      <alignment vertical="center" wrapText="1"/>
    </xf>
    <xf numFmtId="0" fontId="25" fillId="12" borderId="0" xfId="0" applyFont="1" applyFill="1" applyAlignment="1">
      <alignment vertical="center"/>
    </xf>
    <xf numFmtId="0" fontId="67" fillId="0" borderId="1" xfId="0" applyFont="1" applyBorder="1" applyAlignment="1">
      <alignment horizontal="center" vertical="center" wrapText="1"/>
    </xf>
    <xf numFmtId="0" fontId="67" fillId="12" borderId="0" xfId="0" applyFont="1" applyFill="1" applyAlignment="1">
      <alignment horizontal="left" vertical="center" wrapText="1" indent="1"/>
    </xf>
    <xf numFmtId="0" fontId="66" fillId="12" borderId="18" xfId="0" applyFont="1" applyFill="1" applyBorder="1" applyAlignment="1">
      <alignment horizontal="left" vertical="center" wrapText="1"/>
    </xf>
    <xf numFmtId="0" fontId="67" fillId="12" borderId="18" xfId="0" applyFont="1" applyFill="1" applyBorder="1" applyAlignment="1">
      <alignment horizontal="left" vertical="center" wrapText="1"/>
    </xf>
    <xf numFmtId="0" fontId="67" fillId="12" borderId="0" xfId="0" applyFont="1" applyFill="1" applyAlignment="1">
      <alignment horizontal="left" vertical="center" wrapText="1"/>
    </xf>
    <xf numFmtId="166" fontId="67" fillId="0" borderId="1" xfId="0" applyNumberFormat="1" applyFont="1" applyBorder="1" applyAlignment="1">
      <alignment horizontal="left" vertical="center" wrapText="1"/>
    </xf>
    <xf numFmtId="0" fontId="65" fillId="12" borderId="0" xfId="0" applyFont="1" applyFill="1" applyAlignment="1">
      <alignment horizontal="center" vertical="center" wrapText="1"/>
    </xf>
    <xf numFmtId="0" fontId="68" fillId="12" borderId="9" xfId="0" applyFont="1" applyFill="1" applyBorder="1" applyAlignment="1">
      <alignment vertical="center" wrapText="1"/>
    </xf>
    <xf numFmtId="0" fontId="68" fillId="12" borderId="0" xfId="0" applyFont="1" applyFill="1" applyAlignment="1">
      <alignment horizontal="center" vertical="center" wrapText="1"/>
    </xf>
    <xf numFmtId="0" fontId="67" fillId="12" borderId="1" xfId="0" applyFont="1" applyFill="1" applyBorder="1" applyAlignment="1">
      <alignment vertical="center" wrapText="1"/>
    </xf>
    <xf numFmtId="165" fontId="67" fillId="0" borderId="7" xfId="0" applyNumberFormat="1" applyFont="1" applyBorder="1" applyAlignment="1">
      <alignment horizontal="left" vertical="center" wrapText="1"/>
    </xf>
    <xf numFmtId="165" fontId="67" fillId="0" borderId="22" xfId="0" applyNumberFormat="1" applyFont="1" applyBorder="1" applyAlignment="1">
      <alignment horizontal="left" vertical="center" wrapText="1"/>
    </xf>
    <xf numFmtId="0" fontId="66" fillId="0" borderId="0" xfId="0" applyFont="1" applyAlignment="1">
      <alignment horizontal="center" vertical="center"/>
    </xf>
    <xf numFmtId="165" fontId="67" fillId="0" borderId="1" xfId="0" applyNumberFormat="1" applyFont="1" applyBorder="1" applyAlignment="1">
      <alignment horizontal="left" vertical="center" wrapText="1"/>
    </xf>
    <xf numFmtId="0" fontId="33" fillId="12" borderId="12" xfId="0" applyFont="1" applyFill="1" applyBorder="1" applyAlignment="1">
      <alignment horizontal="left" vertical="center" wrapText="1"/>
    </xf>
    <xf numFmtId="0" fontId="33" fillId="0" borderId="43" xfId="0" applyFont="1" applyBorder="1" applyAlignment="1">
      <alignment horizontal="left" vertical="center" wrapText="1"/>
    </xf>
    <xf numFmtId="0" fontId="25" fillId="0" borderId="7" xfId="15" applyFont="1" applyBorder="1" applyAlignment="1">
      <alignment horizontal="center" vertical="center" wrapText="1"/>
    </xf>
    <xf numFmtId="0" fontId="25" fillId="0" borderId="17" xfId="15" applyFont="1" applyBorder="1" applyAlignment="1">
      <alignment horizontal="center" vertical="center" wrapText="1"/>
    </xf>
    <xf numFmtId="0" fontId="25" fillId="0" borderId="22" xfId="15" applyFont="1" applyBorder="1" applyAlignment="1">
      <alignment horizontal="center" vertical="center" wrapText="1"/>
    </xf>
    <xf numFmtId="0" fontId="67" fillId="12" borderId="7" xfId="0" applyFont="1" applyFill="1" applyBorder="1" applyAlignment="1">
      <alignment horizontal="left" vertical="center" wrapText="1"/>
    </xf>
    <xf numFmtId="0" fontId="67" fillId="12" borderId="17" xfId="0" applyFont="1" applyFill="1" applyBorder="1" applyAlignment="1">
      <alignment horizontal="left" vertical="center" wrapText="1"/>
    </xf>
    <xf numFmtId="0" fontId="67" fillId="12" borderId="22" xfId="0" applyFont="1" applyFill="1" applyBorder="1" applyAlignment="1">
      <alignment horizontal="left" vertical="center" wrapText="1"/>
    </xf>
    <xf numFmtId="14" fontId="17" fillId="0" borderId="7" xfId="0" applyNumberFormat="1" applyFont="1" applyBorder="1" applyAlignment="1">
      <alignment horizontal="left" vertical="center" indent="1"/>
    </xf>
    <xf numFmtId="14" fontId="17" fillId="0" borderId="22" xfId="0" applyNumberFormat="1" applyFont="1" applyBorder="1" applyAlignment="1">
      <alignment horizontal="left" vertical="center" indent="1"/>
    </xf>
    <xf numFmtId="9" fontId="25" fillId="18" borderId="7" xfId="0" applyNumberFormat="1" applyFont="1" applyFill="1" applyBorder="1" applyAlignment="1">
      <alignment horizontal="center" vertical="center"/>
    </xf>
    <xf numFmtId="9" fontId="25" fillId="18" borderId="22" xfId="0" applyNumberFormat="1" applyFont="1" applyFill="1" applyBorder="1" applyAlignment="1">
      <alignment horizontal="center" vertical="center"/>
    </xf>
    <xf numFmtId="0" fontId="67" fillId="12" borderId="1" xfId="0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right" vertical="center" wrapText="1" indent="1"/>
    </xf>
    <xf numFmtId="1" fontId="17" fillId="0" borderId="22" xfId="0" applyNumberFormat="1" applyFont="1" applyBorder="1" applyAlignment="1">
      <alignment horizontal="right" vertical="center" wrapText="1" indent="1"/>
    </xf>
    <xf numFmtId="0" fontId="17" fillId="12" borderId="7" xfId="0" applyFont="1" applyFill="1" applyBorder="1" applyAlignment="1">
      <alignment horizontal="right" vertical="center" wrapText="1"/>
    </xf>
    <xf numFmtId="0" fontId="17" fillId="12" borderId="17" xfId="0" applyFont="1" applyFill="1" applyBorder="1" applyAlignment="1">
      <alignment horizontal="right" vertical="center" wrapText="1"/>
    </xf>
    <xf numFmtId="0" fontId="17" fillId="12" borderId="22" xfId="0" applyFont="1" applyFill="1" applyBorder="1" applyAlignment="1">
      <alignment horizontal="right" vertical="center" wrapText="1"/>
    </xf>
    <xf numFmtId="1" fontId="17" fillId="12" borderId="7" xfId="0" applyNumberFormat="1" applyFont="1" applyFill="1" applyBorder="1" applyAlignment="1">
      <alignment horizontal="right" vertical="center" wrapText="1" indent="1"/>
    </xf>
    <xf numFmtId="1" fontId="17" fillId="12" borderId="22" xfId="0" applyNumberFormat="1" applyFont="1" applyFill="1" applyBorder="1" applyAlignment="1">
      <alignment horizontal="right" vertical="center" wrapText="1" indent="1"/>
    </xf>
    <xf numFmtId="10" fontId="67" fillId="18" borderId="7" xfId="0" applyNumberFormat="1" applyFont="1" applyFill="1" applyBorder="1" applyAlignment="1">
      <alignment horizontal="center" vertical="center" wrapText="1"/>
    </xf>
    <xf numFmtId="10" fontId="67" fillId="18" borderId="22" xfId="0" applyNumberFormat="1" applyFont="1" applyFill="1" applyBorder="1" applyAlignment="1">
      <alignment horizontal="center" vertical="center" wrapText="1"/>
    </xf>
    <xf numFmtId="0" fontId="68" fillId="18" borderId="7" xfId="0" applyFont="1" applyFill="1" applyBorder="1" applyAlignment="1">
      <alignment vertical="center" wrapText="1"/>
    </xf>
    <xf numFmtId="0" fontId="68" fillId="18" borderId="22" xfId="0" applyFont="1" applyFill="1" applyBorder="1" applyAlignment="1">
      <alignment vertical="center" wrapText="1"/>
    </xf>
    <xf numFmtId="10" fontId="67" fillId="18" borderId="24" xfId="0" applyNumberFormat="1" applyFont="1" applyFill="1" applyBorder="1" applyAlignment="1">
      <alignment horizontal="center" vertical="center" wrapText="1"/>
    </xf>
    <xf numFmtId="10" fontId="67" fillId="18" borderId="6" xfId="0" applyNumberFormat="1" applyFont="1" applyFill="1" applyBorder="1" applyAlignment="1">
      <alignment horizontal="center" vertical="center" wrapText="1"/>
    </xf>
    <xf numFmtId="0" fontId="67" fillId="18" borderId="24" xfId="0" applyFont="1" applyFill="1" applyBorder="1" applyAlignment="1">
      <alignment vertical="center" wrapText="1"/>
    </xf>
    <xf numFmtId="0" fontId="67" fillId="18" borderId="43" xfId="0" applyFont="1" applyFill="1" applyBorder="1" applyAlignment="1">
      <alignment vertical="center" wrapText="1"/>
    </xf>
    <xf numFmtId="0" fontId="67" fillId="18" borderId="6" xfId="0" applyFont="1" applyFill="1" applyBorder="1" applyAlignment="1">
      <alignment vertical="center" wrapText="1"/>
    </xf>
    <xf numFmtId="10" fontId="67" fillId="18" borderId="16" xfId="0" applyNumberFormat="1" applyFont="1" applyFill="1" applyBorder="1" applyAlignment="1">
      <alignment horizontal="center" vertical="center" wrapText="1"/>
    </xf>
    <xf numFmtId="10" fontId="67" fillId="18" borderId="23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 indent="1"/>
    </xf>
    <xf numFmtId="0" fontId="17" fillId="0" borderId="22" xfId="0" applyFont="1" applyBorder="1" applyAlignment="1">
      <alignment horizontal="left" vertical="center" wrapText="1" indent="1"/>
    </xf>
    <xf numFmtId="0" fontId="67" fillId="0" borderId="0" xfId="0" applyFont="1" applyAlignment="1">
      <alignment horizontal="left" vertical="center" wrapText="1" indent="1"/>
    </xf>
    <xf numFmtId="0" fontId="67" fillId="0" borderId="0" xfId="0" quotePrefix="1" applyFont="1" applyAlignment="1">
      <alignment horizontal="left" vertical="center" wrapText="1" indent="1"/>
    </xf>
    <xf numFmtId="0" fontId="67" fillId="0" borderId="26" xfId="0" applyFont="1" applyBorder="1" applyAlignment="1">
      <alignment horizontal="center" vertical="center" wrapText="1"/>
    </xf>
    <xf numFmtId="0" fontId="67" fillId="0" borderId="16" xfId="0" applyFont="1" applyBorder="1" applyAlignment="1">
      <alignment horizontal="center" vertical="center" wrapText="1"/>
    </xf>
    <xf numFmtId="0" fontId="67" fillId="0" borderId="18" xfId="0" applyFont="1" applyBorder="1" applyAlignment="1">
      <alignment horizontal="center" vertical="center" wrapText="1"/>
    </xf>
    <xf numFmtId="0" fontId="67" fillId="0" borderId="23" xfId="0" applyFont="1" applyBorder="1" applyAlignment="1">
      <alignment horizontal="center" vertical="center" wrapText="1"/>
    </xf>
    <xf numFmtId="0" fontId="67" fillId="0" borderId="11" xfId="0" applyFont="1" applyBorder="1" applyAlignment="1">
      <alignment horizontal="center" vertical="center" wrapText="1"/>
    </xf>
    <xf numFmtId="0" fontId="67" fillId="0" borderId="0" xfId="0" applyFont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 wrapText="1"/>
    </xf>
    <xf numFmtId="0" fontId="67" fillId="0" borderId="9" xfId="0" applyFont="1" applyBorder="1" applyAlignment="1">
      <alignment horizontal="center" vertical="center" wrapText="1"/>
    </xf>
    <xf numFmtId="0" fontId="67" fillId="0" borderId="10" xfId="0" applyFont="1" applyBorder="1" applyAlignment="1">
      <alignment horizontal="center" vertical="center" wrapText="1"/>
    </xf>
    <xf numFmtId="0" fontId="67" fillId="0" borderId="27" xfId="0" applyFont="1" applyBorder="1" applyAlignment="1">
      <alignment horizontal="center" vertical="center" wrapText="1"/>
    </xf>
    <xf numFmtId="0" fontId="73" fillId="12" borderId="19" xfId="0" applyFont="1" applyFill="1" applyBorder="1" applyAlignment="1">
      <alignment horizontal="left" vertical="center" wrapText="1" indent="1"/>
    </xf>
    <xf numFmtId="0" fontId="73" fillId="12" borderId="0" xfId="0" applyFont="1" applyFill="1" applyAlignment="1">
      <alignment horizontal="left" vertical="center" wrapText="1" indent="1"/>
    </xf>
    <xf numFmtId="0" fontId="67" fillId="0" borderId="20" xfId="0" applyFont="1" applyBorder="1" applyAlignment="1">
      <alignment horizontal="center" vertical="center" wrapText="1"/>
    </xf>
    <xf numFmtId="0" fontId="67" fillId="0" borderId="21" xfId="0" applyFont="1" applyBorder="1" applyAlignment="1">
      <alignment horizontal="center" vertical="center" wrapText="1"/>
    </xf>
    <xf numFmtId="0" fontId="68" fillId="12" borderId="17" xfId="0" applyFont="1" applyFill="1" applyBorder="1" applyAlignment="1">
      <alignment vertical="center" wrapText="1"/>
    </xf>
    <xf numFmtId="0" fontId="67" fillId="12" borderId="18" xfId="0" applyFont="1" applyFill="1" applyBorder="1" applyAlignment="1">
      <alignment vertical="center" wrapText="1"/>
    </xf>
    <xf numFmtId="0" fontId="67" fillId="0" borderId="25" xfId="0" applyFont="1" applyBorder="1" applyAlignment="1">
      <alignment horizontal="left" vertical="center" wrapText="1"/>
    </xf>
    <xf numFmtId="0" fontId="76" fillId="0" borderId="0" xfId="0" applyFont="1" applyAlignment="1">
      <alignment horizontal="left" vertical="top" wrapText="1"/>
    </xf>
    <xf numFmtId="0" fontId="67" fillId="12" borderId="15" xfId="0" applyFont="1" applyFill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top" wrapText="1"/>
    </xf>
    <xf numFmtId="0" fontId="68" fillId="0" borderId="11" xfId="0" applyFont="1" applyBorder="1" applyAlignment="1">
      <alignment vertical="top" wrapText="1"/>
    </xf>
    <xf numFmtId="0" fontId="68" fillId="0" borderId="0" xfId="0" applyFont="1" applyAlignment="1">
      <alignment vertical="top" wrapText="1"/>
    </xf>
    <xf numFmtId="0" fontId="68" fillId="0" borderId="12" xfId="0" applyFont="1" applyBorder="1" applyAlignment="1">
      <alignment vertical="top" wrapText="1"/>
    </xf>
    <xf numFmtId="0" fontId="68" fillId="12" borderId="18" xfId="0" applyFont="1" applyFill="1" applyBorder="1" applyAlignment="1">
      <alignment horizontal="left" vertical="center" wrapText="1"/>
    </xf>
    <xf numFmtId="0" fontId="68" fillId="12" borderId="9" xfId="0" applyFont="1" applyFill="1" applyBorder="1" applyAlignment="1">
      <alignment horizontal="left" vertical="center" wrapText="1"/>
    </xf>
    <xf numFmtId="0" fontId="18" fillId="0" borderId="0" xfId="23" applyFont="1" applyAlignment="1">
      <alignment horizontal="center"/>
    </xf>
    <xf numFmtId="0" fontId="20" fillId="17" borderId="15" xfId="23" applyFont="1" applyFill="1" applyBorder="1" applyAlignment="1">
      <alignment horizontal="center" vertical="center"/>
    </xf>
    <xf numFmtId="0" fontId="20" fillId="17" borderId="45" xfId="23" applyFont="1" applyFill="1" applyBorder="1" applyAlignment="1">
      <alignment horizontal="center" vertical="center"/>
    </xf>
    <xf numFmtId="0" fontId="20" fillId="17" borderId="14" xfId="23" applyFont="1" applyFill="1" applyBorder="1" applyAlignment="1">
      <alignment horizontal="center" vertical="center"/>
    </xf>
    <xf numFmtId="0" fontId="20" fillId="0" borderId="15" xfId="23" applyFont="1" applyBorder="1" applyAlignment="1">
      <alignment horizontal="right" vertical="center"/>
    </xf>
    <xf numFmtId="0" fontId="20" fillId="0" borderId="41" xfId="23" applyFont="1" applyBorder="1" applyAlignment="1">
      <alignment horizontal="right" vertical="center"/>
    </xf>
    <xf numFmtId="0" fontId="20" fillId="0" borderId="3" xfId="23" applyFont="1" applyBorder="1" applyAlignment="1">
      <alignment horizontal="right" vertical="center"/>
    </xf>
    <xf numFmtId="0" fontId="20" fillId="0" borderId="4" xfId="23" applyFont="1" applyBorder="1" applyAlignment="1">
      <alignment horizontal="right" vertical="center"/>
    </xf>
    <xf numFmtId="0" fontId="20" fillId="0" borderId="47" xfId="23" applyFont="1" applyBorder="1" applyAlignment="1">
      <alignment horizontal="right" vertical="center"/>
    </xf>
    <xf numFmtId="0" fontId="20" fillId="0" borderId="39" xfId="23" applyFont="1" applyBorder="1" applyAlignment="1">
      <alignment horizontal="right" vertical="center"/>
    </xf>
    <xf numFmtId="0" fontId="20" fillId="15" borderId="24" xfId="23" applyFont="1" applyFill="1" applyBorder="1" applyAlignment="1">
      <alignment horizontal="center" vertical="center"/>
    </xf>
    <xf numFmtId="0" fontId="20" fillId="15" borderId="6" xfId="23" applyFont="1" applyFill="1" applyBorder="1" applyAlignment="1">
      <alignment horizontal="center" vertical="center"/>
    </xf>
    <xf numFmtId="0" fontId="20" fillId="15" borderId="42" xfId="23" applyFont="1" applyFill="1" applyBorder="1" applyAlignment="1">
      <alignment horizontal="center" vertical="center"/>
    </xf>
    <xf numFmtId="0" fontId="18" fillId="0" borderId="0" xfId="23" applyFont="1" applyAlignment="1">
      <alignment horizontal="left" wrapText="1"/>
    </xf>
    <xf numFmtId="0" fontId="17" fillId="0" borderId="37" xfId="23" applyBorder="1" applyAlignment="1">
      <alignment horizontal="center" vertical="center"/>
    </xf>
    <xf numFmtId="0" fontId="20" fillId="17" borderId="47" xfId="23" applyFont="1" applyFill="1" applyBorder="1" applyAlignment="1">
      <alignment horizontal="center" vertical="center"/>
    </xf>
    <xf numFmtId="0" fontId="20" fillId="17" borderId="40" xfId="23" applyFont="1" applyFill="1" applyBorder="1" applyAlignment="1">
      <alignment horizontal="center" vertical="center"/>
    </xf>
    <xf numFmtId="0" fontId="20" fillId="17" borderId="51" xfId="23" applyFont="1" applyFill="1" applyBorder="1" applyAlignment="1">
      <alignment horizontal="center" vertical="center"/>
    </xf>
    <xf numFmtId="0" fontId="20" fillId="17" borderId="39" xfId="23" applyFont="1" applyFill="1" applyBorder="1" applyAlignment="1">
      <alignment horizontal="center" vertical="center"/>
    </xf>
    <xf numFmtId="0" fontId="20" fillId="14" borderId="0" xfId="23" applyFont="1" applyFill="1" applyAlignment="1">
      <alignment horizontal="center" vertical="center"/>
    </xf>
    <xf numFmtId="0" fontId="25" fillId="0" borderId="25" xfId="23" applyFont="1" applyBorder="1" applyAlignment="1">
      <alignment horizontal="center" vertical="center" wrapText="1"/>
    </xf>
    <xf numFmtId="0" fontId="17" fillId="0" borderId="53" xfId="24" applyFont="1" applyBorder="1" applyAlignment="1">
      <alignment horizontal="center" vertical="center" wrapText="1"/>
    </xf>
    <xf numFmtId="0" fontId="17" fillId="0" borderId="52" xfId="24" applyFont="1" applyBorder="1" applyAlignment="1">
      <alignment horizontal="center" vertical="center" wrapText="1"/>
    </xf>
    <xf numFmtId="164" fontId="17" fillId="0" borderId="53" xfId="24" applyNumberFormat="1" applyFont="1" applyBorder="1" applyAlignment="1">
      <alignment horizontal="center" vertical="center" wrapText="1"/>
    </xf>
    <xf numFmtId="164" fontId="17" fillId="0" borderId="52" xfId="24" applyNumberFormat="1" applyFont="1" applyBorder="1" applyAlignment="1">
      <alignment horizontal="center" vertical="center" wrapText="1"/>
    </xf>
    <xf numFmtId="0" fontId="25" fillId="14" borderId="0" xfId="24" applyFont="1" applyFill="1" applyAlignment="1">
      <alignment horizontal="center" vertical="center" wrapText="1"/>
    </xf>
    <xf numFmtId="0" fontId="25" fillId="0" borderId="0" xfId="24" applyFont="1" applyAlignment="1">
      <alignment horizontal="center" vertical="center" wrapText="1"/>
    </xf>
    <xf numFmtId="0" fontId="18" fillId="0" borderId="0" xfId="24" applyFont="1" applyAlignment="1">
      <alignment horizontal="center" vertical="center"/>
    </xf>
    <xf numFmtId="0" fontId="17" fillId="0" borderId="0" xfId="24" applyFont="1" applyAlignment="1">
      <alignment horizontal="center" vertical="center"/>
    </xf>
    <xf numFmtId="0" fontId="25" fillId="17" borderId="59" xfId="24" applyFont="1" applyFill="1" applyBorder="1" applyAlignment="1">
      <alignment horizontal="center" vertical="center"/>
    </xf>
    <xf numFmtId="0" fontId="25" fillId="17" borderId="3" xfId="24" applyFont="1" applyFill="1" applyBorder="1" applyAlignment="1">
      <alignment horizontal="center" vertical="center"/>
    </xf>
    <xf numFmtId="0" fontId="25" fillId="17" borderId="53" xfId="24" applyFont="1" applyFill="1" applyBorder="1" applyAlignment="1">
      <alignment horizontal="center" vertical="center" wrapText="1"/>
    </xf>
    <xf numFmtId="0" fontId="25" fillId="17" borderId="52" xfId="24" applyFont="1" applyFill="1" applyBorder="1" applyAlignment="1">
      <alignment horizontal="center" vertical="center" wrapText="1"/>
    </xf>
    <xf numFmtId="0" fontId="31" fillId="17" borderId="53" xfId="24" applyFont="1" applyFill="1" applyBorder="1" applyAlignment="1">
      <alignment horizontal="center" vertical="center" wrapText="1"/>
    </xf>
    <xf numFmtId="0" fontId="31" fillId="17" borderId="52" xfId="24" applyFont="1" applyFill="1" applyBorder="1" applyAlignment="1">
      <alignment horizontal="center" vertical="center" wrapText="1"/>
    </xf>
    <xf numFmtId="0" fontId="25" fillId="17" borderId="58" xfId="24" applyFont="1" applyFill="1" applyBorder="1" applyAlignment="1">
      <alignment horizontal="center" vertical="center"/>
    </xf>
    <xf numFmtId="0" fontId="25" fillId="17" borderId="57" xfId="24" applyFont="1" applyFill="1" applyBorder="1" applyAlignment="1">
      <alignment horizontal="center" vertical="center"/>
    </xf>
    <xf numFmtId="164" fontId="25" fillId="17" borderId="56" xfId="23" applyNumberFormat="1" applyFont="1" applyFill="1" applyBorder="1" applyAlignment="1">
      <alignment horizontal="center" vertical="center" wrapText="1"/>
    </xf>
    <xf numFmtId="164" fontId="25" fillId="17" borderId="54" xfId="23" applyNumberFormat="1" applyFont="1" applyFill="1" applyBorder="1" applyAlignment="1">
      <alignment horizontal="center" vertical="center" wrapText="1"/>
    </xf>
    <xf numFmtId="0" fontId="17" fillId="0" borderId="61" xfId="23" applyBorder="1" applyAlignment="1">
      <alignment horizontal="left" vertical="center"/>
    </xf>
    <xf numFmtId="0" fontId="17" fillId="0" borderId="0" xfId="23" applyAlignment="1">
      <alignment horizontal="left" vertical="center"/>
    </xf>
    <xf numFmtId="0" fontId="17" fillId="0" borderId="12" xfId="23" applyBorder="1" applyAlignment="1">
      <alignment horizontal="left" vertical="center"/>
    </xf>
    <xf numFmtId="0" fontId="17" fillId="0" borderId="61" xfId="23" applyBorder="1" applyAlignment="1">
      <alignment horizontal="left" vertical="center" wrapText="1"/>
    </xf>
    <xf numFmtId="0" fontId="17" fillId="0" borderId="0" xfId="23" applyAlignment="1">
      <alignment horizontal="left" vertical="center" wrapText="1"/>
    </xf>
    <xf numFmtId="0" fontId="17" fillId="0" borderId="12" xfId="23" applyBorder="1" applyAlignment="1">
      <alignment horizontal="left" vertical="center" wrapText="1"/>
    </xf>
    <xf numFmtId="0" fontId="17" fillId="0" borderId="60" xfId="23" applyBorder="1" applyAlignment="1">
      <alignment horizontal="left" wrapText="1"/>
    </xf>
    <xf numFmtId="0" fontId="17" fillId="0" borderId="25" xfId="23" applyBorder="1" applyAlignment="1">
      <alignment horizontal="left" wrapText="1"/>
    </xf>
    <xf numFmtId="0" fontId="17" fillId="0" borderId="55" xfId="23" applyBorder="1" applyAlignment="1">
      <alignment horizontal="left" wrapText="1"/>
    </xf>
    <xf numFmtId="0" fontId="25" fillId="0" borderId="15" xfId="23" applyFont="1" applyBorder="1" applyAlignment="1">
      <alignment horizontal="left" vertical="center"/>
    </xf>
    <xf numFmtId="0" fontId="25" fillId="0" borderId="45" xfId="23" applyFont="1" applyBorder="1" applyAlignment="1">
      <alignment horizontal="left" vertical="center"/>
    </xf>
    <xf numFmtId="0" fontId="25" fillId="0" borderId="41" xfId="23" applyFont="1" applyBorder="1" applyAlignment="1">
      <alignment horizontal="left" vertical="center"/>
    </xf>
    <xf numFmtId="0" fontId="17" fillId="0" borderId="60" xfId="23" applyBorder="1" applyAlignment="1">
      <alignment horizontal="left" vertical="center" wrapText="1"/>
    </xf>
    <xf numFmtId="0" fontId="17" fillId="0" borderId="25" xfId="23" applyBorder="1" applyAlignment="1">
      <alignment horizontal="left" vertical="center" wrapText="1"/>
    </xf>
    <xf numFmtId="0" fontId="17" fillId="0" borderId="55" xfId="23" applyBorder="1" applyAlignment="1">
      <alignment horizontal="left" vertical="center" wrapText="1"/>
    </xf>
    <xf numFmtId="0" fontId="25" fillId="0" borderId="15" xfId="23" applyFont="1" applyBorder="1" applyAlignment="1">
      <alignment horizontal="left" vertical="top" wrapText="1"/>
    </xf>
    <xf numFmtId="0" fontId="25" fillId="0" borderId="45" xfId="23" applyFont="1" applyBorder="1" applyAlignment="1">
      <alignment horizontal="left" vertical="top" wrapText="1"/>
    </xf>
    <xf numFmtId="0" fontId="25" fillId="0" borderId="41" xfId="23" applyFont="1" applyBorder="1" applyAlignment="1">
      <alignment horizontal="left" vertical="top" wrapText="1"/>
    </xf>
    <xf numFmtId="0" fontId="25" fillId="0" borderId="15" xfId="23" applyFont="1" applyBorder="1" applyAlignment="1">
      <alignment horizontal="left" vertical="top"/>
    </xf>
    <xf numFmtId="0" fontId="25" fillId="0" borderId="45" xfId="23" applyFont="1" applyBorder="1" applyAlignment="1">
      <alignment horizontal="left" vertical="top"/>
    </xf>
    <xf numFmtId="0" fontId="25" fillId="0" borderId="41" xfId="23" applyFont="1" applyBorder="1" applyAlignment="1">
      <alignment horizontal="left" vertical="top"/>
    </xf>
    <xf numFmtId="0" fontId="31" fillId="0" borderId="63" xfId="23" applyFont="1" applyBorder="1" applyAlignment="1">
      <alignment horizontal="left" vertical="top" wrapText="1"/>
    </xf>
    <xf numFmtId="0" fontId="31" fillId="0" borderId="19" xfId="23" applyFont="1" applyBorder="1" applyAlignment="1">
      <alignment horizontal="left" vertical="top" wrapText="1"/>
    </xf>
    <xf numFmtId="0" fontId="31" fillId="0" borderId="62" xfId="23" applyFont="1" applyBorder="1" applyAlignment="1">
      <alignment horizontal="left" vertical="top" wrapText="1"/>
    </xf>
    <xf numFmtId="0" fontId="17" fillId="0" borderId="61" xfId="23" applyBorder="1" applyAlignment="1">
      <alignment horizontal="left" wrapText="1"/>
    </xf>
    <xf numFmtId="0" fontId="17" fillId="0" borderId="0" xfId="23" applyAlignment="1">
      <alignment horizontal="left" wrapText="1"/>
    </xf>
    <xf numFmtId="0" fontId="17" fillId="0" borderId="12" xfId="23" applyBorder="1" applyAlignment="1">
      <alignment horizontal="left" wrapText="1"/>
    </xf>
    <xf numFmtId="0" fontId="29" fillId="0" borderId="0" xfId="23" applyFont="1" applyAlignment="1">
      <alignment horizontal="left" wrapText="1"/>
    </xf>
    <xf numFmtId="0" fontId="25" fillId="0" borderId="64" xfId="23" applyFont="1" applyBorder="1" applyAlignment="1">
      <alignment horizontal="center" vertical="top"/>
    </xf>
    <xf numFmtId="0" fontId="25" fillId="0" borderId="61" xfId="23" applyFont="1" applyBorder="1" applyAlignment="1">
      <alignment horizontal="center" vertical="top"/>
    </xf>
    <xf numFmtId="0" fontId="25" fillId="0" borderId="63" xfId="23" applyFont="1" applyBorder="1" applyAlignment="1">
      <alignment horizontal="center" vertical="center"/>
    </xf>
    <xf numFmtId="0" fontId="25" fillId="0" borderId="61" xfId="23" applyFont="1" applyBorder="1"/>
    <xf numFmtId="0" fontId="25" fillId="0" borderId="60" xfId="23" applyFont="1" applyBorder="1"/>
    <xf numFmtId="0" fontId="28" fillId="14" borderId="0" xfId="24" applyFont="1" applyFill="1" applyAlignment="1">
      <alignment horizontal="center" vertical="center" wrapText="1"/>
    </xf>
    <xf numFmtId="0" fontId="28" fillId="0" borderId="0" xfId="24" applyFont="1" applyAlignment="1">
      <alignment horizontal="center"/>
    </xf>
    <xf numFmtId="0" fontId="19" fillId="0" borderId="0" xfId="24" applyFont="1" applyAlignment="1">
      <alignment horizontal="center" vertical="center"/>
    </xf>
    <xf numFmtId="0" fontId="25" fillId="0" borderId="61" xfId="23" applyFont="1" applyBorder="1" applyAlignment="1">
      <alignment horizontal="center" vertical="center"/>
    </xf>
    <xf numFmtId="0" fontId="25" fillId="17" borderId="15" xfId="23" applyFont="1" applyFill="1" applyBorder="1" applyAlignment="1">
      <alignment horizontal="center" vertical="center"/>
    </xf>
    <xf numFmtId="0" fontId="25" fillId="17" borderId="45" xfId="23" applyFont="1" applyFill="1" applyBorder="1" applyAlignment="1">
      <alignment horizontal="center" vertical="center"/>
    </xf>
    <xf numFmtId="0" fontId="25" fillId="17" borderId="41" xfId="23" applyFont="1" applyFill="1" applyBorder="1" applyAlignment="1">
      <alignment horizontal="center" vertical="center"/>
    </xf>
    <xf numFmtId="0" fontId="19" fillId="0" borderId="0" xfId="23" applyFont="1" applyAlignment="1">
      <alignment horizontal="center"/>
    </xf>
    <xf numFmtId="0" fontId="25" fillId="14" borderId="0" xfId="23" applyFont="1" applyFill="1" applyAlignment="1">
      <alignment horizontal="center" vertical="center"/>
    </xf>
    <xf numFmtId="0" fontId="25" fillId="0" borderId="0" xfId="23" applyFont="1" applyAlignment="1">
      <alignment horizontal="center" vertical="center" wrapText="1"/>
    </xf>
    <xf numFmtId="0" fontId="17" fillId="0" borderId="0" xfId="23" applyAlignment="1">
      <alignment horizontal="center" vertical="center"/>
    </xf>
    <xf numFmtId="0" fontId="34" fillId="0" borderId="0" xfId="24" applyFont="1" applyAlignment="1">
      <alignment horizontal="center" vertical="center" wrapText="1"/>
    </xf>
    <xf numFmtId="0" fontId="21" fillId="0" borderId="0" xfId="24" applyAlignment="1">
      <alignment horizontal="center"/>
    </xf>
    <xf numFmtId="0" fontId="34" fillId="14" borderId="0" xfId="24" applyFont="1" applyFill="1" applyAlignment="1">
      <alignment horizontal="center" vertical="center" wrapText="1"/>
    </xf>
    <xf numFmtId="0" fontId="21" fillId="0" borderId="37" xfId="23" applyFont="1" applyBorder="1" applyAlignment="1">
      <alignment horizontal="center" vertical="center"/>
    </xf>
    <xf numFmtId="0" fontId="18" fillId="0" borderId="0" xfId="24" applyFont="1" applyAlignment="1">
      <alignment horizontal="center" vertical="center" wrapText="1"/>
    </xf>
    <xf numFmtId="0" fontId="17" fillId="0" borderId="0" xfId="24" applyFont="1" applyAlignment="1">
      <alignment horizontal="center" vertical="center" wrapText="1"/>
    </xf>
    <xf numFmtId="0" fontId="17" fillId="0" borderId="0" xfId="25" applyFont="1" applyAlignment="1">
      <alignment horizontal="center"/>
    </xf>
    <xf numFmtId="0" fontId="25" fillId="0" borderId="0" xfId="25" applyFont="1" applyAlignment="1">
      <alignment horizontal="center"/>
    </xf>
    <xf numFmtId="0" fontId="25" fillId="14" borderId="0" xfId="25" applyFont="1" applyFill="1" applyAlignment="1">
      <alignment horizontal="center"/>
    </xf>
    <xf numFmtId="0" fontId="25" fillId="0" borderId="0" xfId="25" applyFont="1" applyAlignment="1">
      <alignment horizontal="center" wrapText="1"/>
    </xf>
    <xf numFmtId="0" fontId="21" fillId="0" borderId="0" xfId="25" applyFont="1" applyAlignment="1">
      <alignment horizontal="center"/>
    </xf>
    <xf numFmtId="0" fontId="34" fillId="14" borderId="0" xfId="25" applyFont="1" applyFill="1" applyAlignment="1">
      <alignment horizontal="center"/>
    </xf>
    <xf numFmtId="0" fontId="34" fillId="0" borderId="0" xfId="25" applyFont="1" applyAlignment="1">
      <alignment horizontal="center" wrapText="1"/>
    </xf>
    <xf numFmtId="0" fontId="19" fillId="0" borderId="0" xfId="25" applyFont="1" applyAlignment="1">
      <alignment horizontal="center"/>
    </xf>
    <xf numFmtId="0" fontId="45" fillId="0" borderId="37" xfId="25" applyFont="1" applyBorder="1" applyAlignment="1">
      <alignment horizontal="center" vertical="center"/>
    </xf>
    <xf numFmtId="0" fontId="22" fillId="14" borderId="0" xfId="25" applyFont="1" applyFill="1" applyAlignment="1">
      <alignment horizontal="center" vertical="center"/>
    </xf>
    <xf numFmtId="0" fontId="22" fillId="14" borderId="38" xfId="25" applyFont="1" applyFill="1" applyBorder="1" applyAlignment="1">
      <alignment horizontal="center" vertical="center"/>
    </xf>
    <xf numFmtId="0" fontId="34" fillId="0" borderId="0" xfId="25" applyFont="1" applyAlignment="1">
      <alignment horizontal="center" vertical="center" wrapText="1"/>
    </xf>
    <xf numFmtId="0" fontId="34" fillId="14" borderId="0" xfId="25" applyFont="1" applyFill="1" applyAlignment="1">
      <alignment horizontal="center" vertical="center"/>
    </xf>
    <xf numFmtId="0" fontId="26" fillId="0" borderId="0" xfId="25" applyFont="1" applyAlignment="1">
      <alignment horizontal="left" vertical="center"/>
    </xf>
    <xf numFmtId="0" fontId="18" fillId="0" borderId="0" xfId="26" applyFont="1" applyAlignment="1">
      <alignment horizontal="center"/>
    </xf>
    <xf numFmtId="0" fontId="17" fillId="0" borderId="58" xfId="24" applyFont="1" applyBorder="1" applyAlignment="1">
      <alignment horizontal="center" vertical="center"/>
    </xf>
    <xf numFmtId="0" fontId="17" fillId="0" borderId="57" xfId="24" applyFont="1" applyBorder="1" applyAlignment="1">
      <alignment horizontal="center" vertical="center"/>
    </xf>
    <xf numFmtId="0" fontId="17" fillId="0" borderId="7" xfId="24" applyFont="1" applyBorder="1" applyAlignment="1">
      <alignment horizontal="left" vertical="center"/>
    </xf>
    <xf numFmtId="0" fontId="17" fillId="0" borderId="22" xfId="24" applyFont="1" applyBorder="1" applyAlignment="1">
      <alignment horizontal="left" vertical="center"/>
    </xf>
    <xf numFmtId="0" fontId="17" fillId="0" borderId="0" xfId="26" applyFont="1" applyAlignment="1">
      <alignment horizontal="center" vertical="center"/>
    </xf>
    <xf numFmtId="0" fontId="25" fillId="0" borderId="0" xfId="24" applyFont="1" applyAlignment="1">
      <alignment horizontal="center" vertical="center"/>
    </xf>
    <xf numFmtId="0" fontId="25" fillId="14" borderId="3" xfId="24" applyFont="1" applyFill="1" applyBorder="1" applyAlignment="1">
      <alignment horizontal="right" vertical="center"/>
    </xf>
    <xf numFmtId="0" fontId="25" fillId="14" borderId="71" xfId="24" applyFont="1" applyFill="1" applyBorder="1" applyAlignment="1">
      <alignment horizontal="right" vertical="center"/>
    </xf>
    <xf numFmtId="0" fontId="25" fillId="14" borderId="4" xfId="24" applyFont="1" applyFill="1" applyBorder="1" applyAlignment="1">
      <alignment horizontal="right" vertical="center"/>
    </xf>
    <xf numFmtId="0" fontId="17" fillId="0" borderId="0" xfId="24" applyFont="1" applyAlignment="1">
      <alignment horizontal="right" vertical="center"/>
    </xf>
    <xf numFmtId="0" fontId="25" fillId="14" borderId="0" xfId="23" applyFont="1" applyFill="1" applyAlignment="1">
      <alignment horizontal="center" vertical="center" wrapText="1"/>
    </xf>
    <xf numFmtId="0" fontId="25" fillId="0" borderId="47" xfId="23" applyFont="1" applyBorder="1" applyAlignment="1">
      <alignment horizontal="right" vertical="center"/>
    </xf>
    <xf numFmtId="0" fontId="25" fillId="0" borderId="40" xfId="23" applyFont="1" applyBorder="1" applyAlignment="1">
      <alignment horizontal="right" vertical="center"/>
    </xf>
    <xf numFmtId="0" fontId="25" fillId="17" borderId="59" xfId="23" applyFont="1" applyFill="1" applyBorder="1" applyAlignment="1">
      <alignment horizontal="center" vertical="center"/>
    </xf>
    <xf numFmtId="0" fontId="25" fillId="17" borderId="3" xfId="23" applyFont="1" applyFill="1" applyBorder="1" applyAlignment="1">
      <alignment horizontal="center" vertical="center"/>
    </xf>
    <xf numFmtId="164" fontId="25" fillId="17" borderId="66" xfId="23" applyNumberFormat="1" applyFont="1" applyFill="1" applyBorder="1" applyAlignment="1">
      <alignment horizontal="center" vertical="center" wrapText="1"/>
    </xf>
    <xf numFmtId="164" fontId="25" fillId="17" borderId="76" xfId="23" applyNumberFormat="1" applyFont="1" applyFill="1" applyBorder="1" applyAlignment="1">
      <alignment horizontal="center" vertical="center" wrapText="1"/>
    </xf>
    <xf numFmtId="0" fontId="17" fillId="15" borderId="42" xfId="23" applyFill="1" applyBorder="1" applyAlignment="1">
      <alignment horizontal="center" vertical="center"/>
    </xf>
    <xf numFmtId="0" fontId="25" fillId="17" borderId="69" xfId="23" applyFont="1" applyFill="1" applyBorder="1" applyAlignment="1">
      <alignment horizontal="center" vertical="center"/>
    </xf>
    <xf numFmtId="0" fontId="25" fillId="17" borderId="4" xfId="23" applyFont="1" applyFill="1" applyBorder="1" applyAlignment="1">
      <alignment horizontal="center" vertical="center"/>
    </xf>
    <xf numFmtId="0" fontId="25" fillId="17" borderId="69" xfId="23" applyFont="1" applyFill="1" applyBorder="1" applyAlignment="1">
      <alignment horizontal="center" vertical="center" wrapText="1"/>
    </xf>
    <xf numFmtId="0" fontId="25" fillId="17" borderId="68" xfId="23" applyFont="1" applyFill="1" applyBorder="1" applyAlignment="1">
      <alignment horizontal="center" vertical="center" wrapText="1"/>
    </xf>
    <xf numFmtId="0" fontId="25" fillId="16" borderId="15" xfId="23" applyFont="1" applyFill="1" applyBorder="1" applyAlignment="1">
      <alignment horizontal="right" vertical="center"/>
    </xf>
    <xf numFmtId="0" fontId="25" fillId="16" borderId="41" xfId="23" applyFont="1" applyFill="1" applyBorder="1" applyAlignment="1">
      <alignment horizontal="right" vertical="center"/>
    </xf>
    <xf numFmtId="0" fontId="17" fillId="15" borderId="75" xfId="23" applyFill="1" applyBorder="1" applyAlignment="1">
      <alignment horizontal="center"/>
    </xf>
    <xf numFmtId="0" fontId="17" fillId="15" borderId="42" xfId="23" applyFill="1" applyBorder="1" applyAlignment="1">
      <alignment horizontal="center"/>
    </xf>
    <xf numFmtId="0" fontId="25" fillId="17" borderId="25" xfId="23" applyFont="1" applyFill="1" applyBorder="1" applyAlignment="1">
      <alignment horizontal="center" vertical="center"/>
    </xf>
    <xf numFmtId="0" fontId="25" fillId="17" borderId="73" xfId="23" applyFont="1" applyFill="1" applyBorder="1" applyAlignment="1">
      <alignment horizontal="center" vertical="center"/>
    </xf>
    <xf numFmtId="0" fontId="25" fillId="17" borderId="60" xfId="23" applyFont="1" applyFill="1" applyBorder="1" applyAlignment="1">
      <alignment horizontal="center" vertical="center"/>
    </xf>
    <xf numFmtId="0" fontId="25" fillId="17" borderId="14" xfId="23" applyFont="1" applyFill="1" applyBorder="1" applyAlignment="1">
      <alignment horizontal="center" vertical="center"/>
    </xf>
    <xf numFmtId="0" fontId="25" fillId="0" borderId="3" xfId="23" applyFont="1" applyBorder="1" applyAlignment="1">
      <alignment horizontal="right" vertical="center"/>
    </xf>
    <xf numFmtId="0" fontId="25" fillId="0" borderId="4" xfId="23" applyFont="1" applyBorder="1" applyAlignment="1">
      <alignment horizontal="right" vertical="center"/>
    </xf>
    <xf numFmtId="0" fontId="17" fillId="15" borderId="75" xfId="23" applyFill="1" applyBorder="1" applyAlignment="1">
      <alignment horizontal="center" vertical="center"/>
    </xf>
    <xf numFmtId="0" fontId="25" fillId="17" borderId="82" xfId="24" applyFont="1" applyFill="1" applyBorder="1" applyAlignment="1">
      <alignment horizontal="center" vertical="center"/>
    </xf>
    <xf numFmtId="0" fontId="25" fillId="17" borderId="81" xfId="24" applyFont="1" applyFill="1" applyBorder="1" applyAlignment="1">
      <alignment horizontal="center" vertical="center"/>
    </xf>
    <xf numFmtId="0" fontId="25" fillId="17" borderId="67" xfId="24" applyFont="1" applyFill="1" applyBorder="1" applyAlignment="1">
      <alignment horizontal="center" vertical="center"/>
    </xf>
    <xf numFmtId="0" fontId="25" fillId="17" borderId="58" xfId="24" applyFont="1" applyFill="1" applyBorder="1" applyAlignment="1">
      <alignment horizontal="center" vertical="center" wrapText="1"/>
    </xf>
    <xf numFmtId="0" fontId="25" fillId="17" borderId="57" xfId="24" applyFont="1" applyFill="1" applyBorder="1" applyAlignment="1">
      <alignment horizontal="center" vertical="center" wrapText="1"/>
    </xf>
    <xf numFmtId="0" fontId="25" fillId="17" borderId="51" xfId="24" applyFont="1" applyFill="1" applyBorder="1" applyAlignment="1">
      <alignment horizontal="center" vertical="center" wrapText="1"/>
    </xf>
    <xf numFmtId="0" fontId="25" fillId="17" borderId="45" xfId="24" applyFont="1" applyFill="1" applyBorder="1" applyAlignment="1">
      <alignment horizontal="center" vertical="center" wrapText="1"/>
    </xf>
    <xf numFmtId="0" fontId="25" fillId="17" borderId="14" xfId="24" applyFont="1" applyFill="1" applyBorder="1" applyAlignment="1">
      <alignment horizontal="center" vertical="center" wrapText="1"/>
    </xf>
    <xf numFmtId="0" fontId="25" fillId="17" borderId="15" xfId="24" applyFont="1" applyFill="1" applyBorder="1" applyAlignment="1">
      <alignment horizontal="center" vertical="center"/>
    </xf>
    <xf numFmtId="0" fontId="25" fillId="17" borderId="41" xfId="24" applyFont="1" applyFill="1" applyBorder="1" applyAlignment="1">
      <alignment horizontal="center" vertical="center"/>
    </xf>
    <xf numFmtId="0" fontId="75" fillId="0" borderId="0" xfId="24" applyFont="1" applyAlignment="1">
      <alignment horizontal="center" vertical="center"/>
    </xf>
    <xf numFmtId="0" fontId="17" fillId="0" borderId="84" xfId="23" applyBorder="1" applyAlignment="1">
      <alignment horizontal="center" vertical="top"/>
    </xf>
    <xf numFmtId="0" fontId="17" fillId="0" borderId="81" xfId="23" applyBorder="1" applyAlignment="1">
      <alignment horizontal="center" vertical="top"/>
    </xf>
    <xf numFmtId="0" fontId="17" fillId="0" borderId="67" xfId="23" applyBorder="1" applyAlignment="1">
      <alignment horizontal="center" vertical="top"/>
    </xf>
    <xf numFmtId="0" fontId="17" fillId="0" borderId="82" xfId="23" applyBorder="1" applyAlignment="1">
      <alignment horizontal="center" vertical="center"/>
    </xf>
    <xf numFmtId="0" fontId="17" fillId="0" borderId="81" xfId="23" applyBorder="1"/>
    <xf numFmtId="0" fontId="17" fillId="0" borderId="67" xfId="23" applyBorder="1"/>
    <xf numFmtId="0" fontId="31" fillId="0" borderId="53" xfId="23" applyFont="1" applyBorder="1" applyAlignment="1">
      <alignment horizontal="left" vertical="top" wrapText="1"/>
    </xf>
    <xf numFmtId="0" fontId="25" fillId="0" borderId="40" xfId="23" applyFont="1" applyBorder="1" applyAlignment="1">
      <alignment horizontal="left" vertical="top"/>
    </xf>
    <xf numFmtId="164" fontId="31" fillId="0" borderId="11" xfId="23" applyNumberFormat="1" applyFont="1" applyBorder="1" applyAlignment="1">
      <alignment horizontal="right"/>
    </xf>
    <xf numFmtId="164" fontId="31" fillId="0" borderId="12" xfId="23" applyNumberFormat="1" applyFont="1" applyBorder="1" applyAlignment="1">
      <alignment horizontal="right"/>
    </xf>
    <xf numFmtId="164" fontId="17" fillId="0" borderId="11" xfId="23" applyNumberFormat="1" applyBorder="1" applyAlignment="1">
      <alignment horizontal="right"/>
    </xf>
    <xf numFmtId="164" fontId="17" fillId="0" borderId="12" xfId="23" applyNumberFormat="1" applyBorder="1" applyAlignment="1">
      <alignment horizontal="right"/>
    </xf>
    <xf numFmtId="164" fontId="17" fillId="0" borderId="83" xfId="23" applyNumberFormat="1" applyBorder="1" applyAlignment="1">
      <alignment horizontal="right"/>
    </xf>
    <xf numFmtId="164" fontId="17" fillId="0" borderId="55" xfId="23" applyNumberFormat="1" applyBorder="1" applyAlignment="1">
      <alignment horizontal="right"/>
    </xf>
    <xf numFmtId="164" fontId="31" fillId="0" borderId="51" xfId="23" applyNumberFormat="1" applyFont="1" applyBorder="1" applyAlignment="1">
      <alignment horizontal="right"/>
    </xf>
    <xf numFmtId="164" fontId="31" fillId="0" borderId="41" xfId="23" applyNumberFormat="1" applyFont="1" applyBorder="1" applyAlignment="1">
      <alignment horizontal="right"/>
    </xf>
    <xf numFmtId="164" fontId="31" fillId="0" borderId="70" xfId="23" applyNumberFormat="1" applyFont="1" applyBorder="1" applyAlignment="1">
      <alignment horizontal="right"/>
    </xf>
    <xf numFmtId="164" fontId="31" fillId="0" borderId="62" xfId="23" applyNumberFormat="1" applyFont="1" applyBorder="1" applyAlignment="1">
      <alignment horizontal="right"/>
    </xf>
    <xf numFmtId="0" fontId="29" fillId="0" borderId="0" xfId="23" applyFont="1" applyAlignment="1">
      <alignment horizontal="left" vertical="top" wrapText="1"/>
    </xf>
    <xf numFmtId="0" fontId="31" fillId="0" borderId="12" xfId="23" applyFont="1" applyBorder="1" applyAlignment="1">
      <alignment horizontal="left" vertical="top" wrapText="1"/>
    </xf>
    <xf numFmtId="0" fontId="31" fillId="0" borderId="43" xfId="23" applyFont="1" applyBorder="1" applyAlignment="1">
      <alignment horizontal="left" vertical="top" wrapText="1"/>
    </xf>
    <xf numFmtId="0" fontId="17" fillId="0" borderId="43" xfId="23" applyBorder="1" applyAlignment="1">
      <alignment horizontal="left" vertical="center"/>
    </xf>
    <xf numFmtId="0" fontId="25" fillId="0" borderId="40" xfId="23" applyFont="1" applyBorder="1" applyAlignment="1">
      <alignment horizontal="left" vertical="top" wrapText="1"/>
    </xf>
    <xf numFmtId="0" fontId="25" fillId="0" borderId="41" xfId="23" applyFont="1" applyBorder="1" applyAlignment="1">
      <alignment horizontal="left"/>
    </xf>
    <xf numFmtId="0" fontId="25" fillId="0" borderId="40" xfId="23" applyFont="1" applyBorder="1" applyAlignment="1">
      <alignment horizontal="left"/>
    </xf>
    <xf numFmtId="0" fontId="17" fillId="0" borderId="52" xfId="23" applyBorder="1" applyAlignment="1">
      <alignment horizontal="left" wrapText="1"/>
    </xf>
    <xf numFmtId="0" fontId="17" fillId="0" borderId="81" xfId="23" applyBorder="1" applyAlignment="1">
      <alignment horizontal="center" vertical="center"/>
    </xf>
    <xf numFmtId="0" fontId="25" fillId="0" borderId="40" xfId="23" applyFont="1" applyBorder="1" applyAlignment="1">
      <alignment horizontal="center" vertical="center"/>
    </xf>
    <xf numFmtId="0" fontId="17" fillId="0" borderId="43" xfId="23" applyBorder="1" applyAlignment="1">
      <alignment horizontal="left" vertical="center" wrapText="1"/>
    </xf>
    <xf numFmtId="0" fontId="17" fillId="0" borderId="52" xfId="23" applyBorder="1" applyAlignment="1">
      <alignment horizontal="left" vertical="center" wrapText="1"/>
    </xf>
    <xf numFmtId="164" fontId="25" fillId="0" borderId="51" xfId="23" applyNumberFormat="1" applyFont="1" applyBorder="1" applyAlignment="1">
      <alignment horizontal="right"/>
    </xf>
    <xf numFmtId="164" fontId="25" fillId="0" borderId="41" xfId="23" applyNumberFormat="1" applyFont="1" applyBorder="1" applyAlignment="1">
      <alignment horizontal="right"/>
    </xf>
    <xf numFmtId="0" fontId="17" fillId="0" borderId="43" xfId="23" applyBorder="1" applyAlignment="1">
      <alignment horizontal="left" wrapText="1"/>
    </xf>
    <xf numFmtId="0" fontId="17" fillId="17" borderId="58" xfId="23" applyFill="1" applyBorder="1" applyAlignment="1">
      <alignment horizontal="center"/>
    </xf>
    <xf numFmtId="0" fontId="17" fillId="17" borderId="66" xfId="23" applyFill="1" applyBorder="1" applyAlignment="1">
      <alignment horizontal="center"/>
    </xf>
    <xf numFmtId="0" fontId="17" fillId="17" borderId="76" xfId="23" applyFill="1" applyBorder="1" applyAlignment="1">
      <alignment horizontal="center"/>
    </xf>
    <xf numFmtId="0" fontId="17" fillId="0" borderId="0" xfId="23" applyAlignment="1">
      <alignment horizontal="center" vertical="center" wrapText="1"/>
    </xf>
    <xf numFmtId="0" fontId="25" fillId="17" borderId="4" xfId="23" applyFont="1" applyFill="1" applyBorder="1" applyAlignment="1">
      <alignment horizontal="center" vertical="center" wrapText="1"/>
    </xf>
    <xf numFmtId="0" fontId="17" fillId="0" borderId="1" xfId="23" applyBorder="1" applyAlignment="1">
      <alignment horizontal="center"/>
    </xf>
    <xf numFmtId="0" fontId="17" fillId="17" borderId="57" xfId="23" applyFill="1" applyBorder="1" applyAlignment="1">
      <alignment horizontal="center"/>
    </xf>
    <xf numFmtId="0" fontId="17" fillId="0" borderId="4" xfId="23" applyBorder="1" applyAlignment="1">
      <alignment horizontal="center"/>
    </xf>
    <xf numFmtId="0" fontId="17" fillId="0" borderId="6" xfId="23" applyBorder="1" applyAlignment="1">
      <alignment horizontal="center"/>
    </xf>
    <xf numFmtId="0" fontId="17" fillId="17" borderId="59" xfId="24" applyFont="1" applyFill="1" applyBorder="1" applyAlignment="1">
      <alignment horizontal="center" vertical="center"/>
    </xf>
    <xf numFmtId="0" fontId="17" fillId="17" borderId="3" xfId="24" applyFont="1" applyFill="1" applyBorder="1" applyAlignment="1">
      <alignment horizontal="center" vertical="center"/>
    </xf>
    <xf numFmtId="0" fontId="17" fillId="17" borderId="69" xfId="24" applyFont="1" applyFill="1" applyBorder="1" applyAlignment="1">
      <alignment horizontal="center" vertical="center" wrapText="1"/>
    </xf>
    <xf numFmtId="0" fontId="17" fillId="17" borderId="4" xfId="24" applyFont="1" applyFill="1" applyBorder="1" applyAlignment="1">
      <alignment horizontal="center" vertical="center" wrapText="1"/>
    </xf>
    <xf numFmtId="0" fontId="25" fillId="17" borderId="69" xfId="24" applyFont="1" applyFill="1" applyBorder="1" applyAlignment="1">
      <alignment horizontal="center" vertical="center" wrapText="1"/>
    </xf>
    <xf numFmtId="0" fontId="25" fillId="17" borderId="69" xfId="24" applyFont="1" applyFill="1" applyBorder="1" applyAlignment="1">
      <alignment horizontal="center" vertical="center"/>
    </xf>
    <xf numFmtId="0" fontId="25" fillId="17" borderId="68" xfId="24" applyFont="1" applyFill="1" applyBorder="1" applyAlignment="1">
      <alignment horizontal="center" vertical="center"/>
    </xf>
    <xf numFmtId="0" fontId="17" fillId="17" borderId="53" xfId="24" applyFont="1" applyFill="1" applyBorder="1" applyAlignment="1">
      <alignment horizontal="center" vertical="center" wrapText="1"/>
    </xf>
    <xf numFmtId="0" fontId="17" fillId="17" borderId="52" xfId="24" applyFont="1" applyFill="1" applyBorder="1" applyAlignment="1">
      <alignment horizontal="center" vertical="center" wrapText="1"/>
    </xf>
    <xf numFmtId="0" fontId="17" fillId="17" borderId="69" xfId="24" applyFont="1" applyFill="1" applyBorder="1" applyAlignment="1">
      <alignment horizontal="center" vertical="center"/>
    </xf>
    <xf numFmtId="0" fontId="17" fillId="17" borderId="4" xfId="24" applyFont="1" applyFill="1" applyBorder="1" applyAlignment="1">
      <alignment horizontal="center" vertical="center"/>
    </xf>
    <xf numFmtId="0" fontId="56" fillId="0" borderId="0" xfId="24" applyFont="1" applyAlignment="1">
      <alignment horizontal="center" vertical="center" wrapText="1"/>
    </xf>
    <xf numFmtId="0" fontId="55" fillId="0" borderId="0" xfId="24" applyFont="1" applyAlignment="1">
      <alignment horizontal="center" vertical="center" wrapText="1"/>
    </xf>
    <xf numFmtId="0" fontId="21" fillId="17" borderId="53" xfId="24" applyFill="1" applyBorder="1" applyAlignment="1">
      <alignment horizontal="center" vertical="center" wrapText="1"/>
    </xf>
    <xf numFmtId="0" fontId="21" fillId="17" borderId="52" xfId="24" applyFill="1" applyBorder="1" applyAlignment="1">
      <alignment horizontal="center" vertical="center" wrapText="1"/>
    </xf>
    <xf numFmtId="0" fontId="17" fillId="0" borderId="0" xfId="24" applyFont="1" applyAlignment="1">
      <alignment horizontal="left" vertical="center"/>
    </xf>
    <xf numFmtId="0" fontId="21" fillId="17" borderId="59" xfId="24" applyFill="1" applyBorder="1" applyAlignment="1">
      <alignment horizontal="center" vertical="center"/>
    </xf>
    <xf numFmtId="0" fontId="21" fillId="17" borderId="3" xfId="24" applyFill="1" applyBorder="1" applyAlignment="1">
      <alignment horizontal="center" vertical="center"/>
    </xf>
    <xf numFmtId="0" fontId="21" fillId="17" borderId="69" xfId="24" applyFill="1" applyBorder="1" applyAlignment="1">
      <alignment horizontal="center" vertical="center"/>
    </xf>
    <xf numFmtId="0" fontId="21" fillId="17" borderId="4" xfId="24" applyFill="1" applyBorder="1" applyAlignment="1">
      <alignment horizontal="center" vertical="center"/>
    </xf>
    <xf numFmtId="0" fontId="25" fillId="17" borderId="76" xfId="24" applyFont="1" applyFill="1" applyBorder="1" applyAlignment="1">
      <alignment horizontal="center" vertical="center"/>
    </xf>
    <xf numFmtId="0" fontId="21" fillId="17" borderId="69" xfId="24" applyFill="1" applyBorder="1" applyAlignment="1">
      <alignment horizontal="center" vertical="center" wrapText="1"/>
    </xf>
    <xf numFmtId="0" fontId="21" fillId="17" borderId="4" xfId="24" applyFill="1" applyBorder="1" applyAlignment="1">
      <alignment horizontal="center" vertical="center" wrapText="1"/>
    </xf>
    <xf numFmtId="164" fontId="34" fillId="0" borderId="82" xfId="23" applyNumberFormat="1" applyFont="1" applyBorder="1" applyAlignment="1">
      <alignment horizontal="center" vertical="center"/>
    </xf>
    <xf numFmtId="164" fontId="34" fillId="0" borderId="67" xfId="23" applyNumberFormat="1" applyFont="1" applyBorder="1" applyAlignment="1">
      <alignment horizontal="center" vertical="center"/>
    </xf>
    <xf numFmtId="164" fontId="34" fillId="0" borderId="18" xfId="23" applyNumberFormat="1" applyFont="1" applyBorder="1" applyAlignment="1">
      <alignment horizontal="center" vertical="center"/>
    </xf>
    <xf numFmtId="164" fontId="34" fillId="0" borderId="25" xfId="23" applyNumberFormat="1" applyFont="1" applyBorder="1" applyAlignment="1">
      <alignment horizontal="center" vertical="center"/>
    </xf>
    <xf numFmtId="0" fontId="34" fillId="0" borderId="63" xfId="23" applyFont="1" applyBorder="1" applyAlignment="1">
      <alignment horizontal="right" vertical="center"/>
    </xf>
    <xf numFmtId="0" fontId="34" fillId="0" borderId="19" xfId="23" applyFont="1" applyBorder="1" applyAlignment="1">
      <alignment horizontal="right" vertical="center"/>
    </xf>
    <xf numFmtId="0" fontId="34" fillId="0" borderId="60" xfId="23" applyFont="1" applyBorder="1" applyAlignment="1">
      <alignment horizontal="right" vertical="center"/>
    </xf>
    <xf numFmtId="0" fontId="34" fillId="0" borderId="25" xfId="23" applyFont="1" applyBorder="1" applyAlignment="1">
      <alignment horizontal="right" vertical="center"/>
    </xf>
    <xf numFmtId="164" fontId="34" fillId="0" borderId="82" xfId="23" applyNumberFormat="1" applyFont="1" applyBorder="1" applyAlignment="1">
      <alignment horizontal="right" vertical="center"/>
    </xf>
    <xf numFmtId="164" fontId="34" fillId="0" borderId="67" xfId="23" applyNumberFormat="1" applyFont="1" applyBorder="1" applyAlignment="1">
      <alignment horizontal="right" vertical="center"/>
    </xf>
    <xf numFmtId="0" fontId="34" fillId="0" borderId="90" xfId="23" applyFont="1" applyBorder="1" applyAlignment="1">
      <alignment horizontal="right"/>
    </xf>
    <xf numFmtId="0" fontId="34" fillId="0" borderId="89" xfId="23" applyFont="1" applyBorder="1" applyAlignment="1">
      <alignment horizontal="right"/>
    </xf>
    <xf numFmtId="0" fontId="34" fillId="0" borderId="88" xfId="23" applyFont="1" applyBorder="1" applyAlignment="1">
      <alignment horizontal="right"/>
    </xf>
    <xf numFmtId="0" fontId="34" fillId="0" borderId="87" xfId="23" applyFont="1" applyBorder="1" applyAlignment="1">
      <alignment horizontal="right"/>
    </xf>
    <xf numFmtId="0" fontId="34" fillId="0" borderId="86" xfId="23" applyFont="1" applyBorder="1" applyAlignment="1">
      <alignment horizontal="right"/>
    </xf>
    <xf numFmtId="0" fontId="34" fillId="0" borderId="85" xfId="23" applyFont="1" applyBorder="1" applyAlignment="1">
      <alignment horizontal="right"/>
    </xf>
    <xf numFmtId="0" fontId="17" fillId="0" borderId="7" xfId="23" applyBorder="1"/>
    <xf numFmtId="0" fontId="17" fillId="0" borderId="22" xfId="23" applyBorder="1"/>
    <xf numFmtId="0" fontId="17" fillId="0" borderId="7" xfId="23" applyBorder="1" applyAlignment="1">
      <alignment wrapText="1"/>
    </xf>
    <xf numFmtId="0" fontId="17" fillId="0" borderId="17" xfId="23" applyBorder="1" applyAlignment="1">
      <alignment wrapText="1"/>
    </xf>
    <xf numFmtId="0" fontId="17" fillId="0" borderId="22" xfId="23" applyBorder="1" applyAlignment="1">
      <alignment wrapText="1"/>
    </xf>
    <xf numFmtId="0" fontId="17" fillId="0" borderId="26" xfId="23" applyBorder="1" applyAlignment="1">
      <alignment wrapText="1"/>
    </xf>
    <xf numFmtId="0" fontId="17" fillId="0" borderId="11" xfId="23" applyBorder="1"/>
    <xf numFmtId="0" fontId="17" fillId="0" borderId="0" xfId="23"/>
    <xf numFmtId="0" fontId="17" fillId="0" borderId="11" xfId="23" applyBorder="1" applyAlignment="1">
      <alignment wrapText="1"/>
    </xf>
    <xf numFmtId="0" fontId="17" fillId="0" borderId="0" xfId="23" applyAlignment="1">
      <alignment wrapText="1"/>
    </xf>
    <xf numFmtId="0" fontId="17" fillId="0" borderId="12" xfId="23" applyBorder="1" applyAlignment="1">
      <alignment wrapText="1"/>
    </xf>
    <xf numFmtId="0" fontId="17" fillId="0" borderId="46" xfId="23" applyBorder="1" applyAlignment="1">
      <alignment wrapText="1"/>
    </xf>
    <xf numFmtId="0" fontId="17" fillId="0" borderId="17" xfId="23" applyBorder="1"/>
    <xf numFmtId="0" fontId="53" fillId="17" borderId="53" xfId="23" applyFont="1" applyFill="1" applyBorder="1" applyAlignment="1">
      <alignment horizontal="center" vertical="center" wrapText="1"/>
    </xf>
    <xf numFmtId="0" fontId="53" fillId="17" borderId="43" xfId="23" applyFont="1" applyFill="1" applyBorder="1" applyAlignment="1">
      <alignment horizontal="center" vertical="center" wrapText="1"/>
    </xf>
    <xf numFmtId="0" fontId="53" fillId="17" borderId="52" xfId="23" applyFont="1" applyFill="1" applyBorder="1" applyAlignment="1">
      <alignment horizontal="center" vertical="center" wrapText="1"/>
    </xf>
    <xf numFmtId="0" fontId="53" fillId="17" borderId="70" xfId="23" applyFont="1" applyFill="1" applyBorder="1" applyAlignment="1">
      <alignment horizontal="center" vertical="center" wrapText="1"/>
    </xf>
    <xf numFmtId="0" fontId="53" fillId="17" borderId="19" xfId="23" applyFont="1" applyFill="1" applyBorder="1" applyAlignment="1">
      <alignment horizontal="center" vertical="center" wrapText="1"/>
    </xf>
    <xf numFmtId="0" fontId="53" fillId="17" borderId="62" xfId="23" applyFont="1" applyFill="1" applyBorder="1" applyAlignment="1">
      <alignment horizontal="center" vertical="center" wrapText="1"/>
    </xf>
    <xf numFmtId="0" fontId="53" fillId="17" borderId="11" xfId="23" applyFont="1" applyFill="1" applyBorder="1" applyAlignment="1">
      <alignment horizontal="center" vertical="center" wrapText="1"/>
    </xf>
    <xf numFmtId="0" fontId="53" fillId="17" borderId="0" xfId="23" applyFont="1" applyFill="1" applyAlignment="1">
      <alignment horizontal="center" vertical="center" wrapText="1"/>
    </xf>
    <xf numFmtId="0" fontId="53" fillId="17" borderId="12" xfId="23" applyFont="1" applyFill="1" applyBorder="1" applyAlignment="1">
      <alignment horizontal="center" vertical="center" wrapText="1"/>
    </xf>
    <xf numFmtId="0" fontId="53" fillId="17" borderId="83" xfId="23" applyFont="1" applyFill="1" applyBorder="1" applyAlignment="1">
      <alignment horizontal="center" vertical="center" wrapText="1"/>
    </xf>
    <xf numFmtId="0" fontId="53" fillId="17" borderId="25" xfId="23" applyFont="1" applyFill="1" applyBorder="1" applyAlignment="1">
      <alignment horizontal="center" vertical="center" wrapText="1"/>
    </xf>
    <xf numFmtId="0" fontId="53" fillId="17" borderId="55" xfId="23" applyFont="1" applyFill="1" applyBorder="1" applyAlignment="1">
      <alignment horizontal="center" vertical="center" wrapText="1"/>
    </xf>
    <xf numFmtId="0" fontId="17" fillId="0" borderId="58" xfId="23" applyBorder="1" applyAlignment="1">
      <alignment wrapText="1"/>
    </xf>
    <xf numFmtId="0" fontId="17" fillId="0" borderId="76" xfId="23" applyBorder="1" applyAlignment="1">
      <alignment wrapText="1"/>
    </xf>
    <xf numFmtId="0" fontId="53" fillId="17" borderId="70" xfId="23" applyFont="1" applyFill="1" applyBorder="1" applyAlignment="1">
      <alignment horizontal="center" vertical="center"/>
    </xf>
    <xf numFmtId="0" fontId="53" fillId="17" borderId="92" xfId="23" applyFont="1" applyFill="1" applyBorder="1" applyAlignment="1">
      <alignment horizontal="center" vertical="center"/>
    </xf>
    <xf numFmtId="0" fontId="53" fillId="17" borderId="11" xfId="23" applyFont="1" applyFill="1" applyBorder="1" applyAlignment="1">
      <alignment horizontal="center" vertical="center"/>
    </xf>
    <xf numFmtId="0" fontId="53" fillId="17" borderId="46" xfId="23" applyFont="1" applyFill="1" applyBorder="1" applyAlignment="1">
      <alignment horizontal="center" vertical="center"/>
    </xf>
    <xf numFmtId="0" fontId="53" fillId="17" borderId="83" xfId="23" applyFont="1" applyFill="1" applyBorder="1" applyAlignment="1">
      <alignment horizontal="center" vertical="center"/>
    </xf>
    <xf numFmtId="0" fontId="53" fillId="17" borderId="73" xfId="23" applyFont="1" applyFill="1" applyBorder="1" applyAlignment="1">
      <alignment horizontal="center" vertical="center"/>
    </xf>
    <xf numFmtId="0" fontId="53" fillId="17" borderId="63" xfId="23" applyFont="1" applyFill="1" applyBorder="1" applyAlignment="1">
      <alignment horizontal="center" vertical="center"/>
    </xf>
    <xf numFmtId="0" fontId="53" fillId="17" borderId="61" xfId="23" applyFont="1" applyFill="1" applyBorder="1" applyAlignment="1">
      <alignment horizontal="center" vertical="center"/>
    </xf>
    <xf numFmtId="0" fontId="53" fillId="17" borderId="60" xfId="23" applyFont="1" applyFill="1" applyBorder="1" applyAlignment="1">
      <alignment horizontal="center" vertical="center"/>
    </xf>
    <xf numFmtId="0" fontId="17" fillId="17" borderId="43" xfId="23" applyFill="1" applyBorder="1" applyAlignment="1">
      <alignment horizontal="center" vertical="center" wrapText="1"/>
    </xf>
    <xf numFmtId="0" fontId="17" fillId="17" borderId="52" xfId="23" applyFill="1" applyBorder="1" applyAlignment="1">
      <alignment horizontal="center" vertical="center"/>
    </xf>
    <xf numFmtId="0" fontId="54" fillId="14" borderId="0" xfId="23" applyFont="1" applyFill="1" applyAlignment="1">
      <alignment horizontal="center" vertical="center"/>
    </xf>
    <xf numFmtId="0" fontId="38" fillId="0" borderId="0" xfId="23" applyFont="1" applyAlignment="1">
      <alignment horizontal="center" vertical="center"/>
    </xf>
    <xf numFmtId="0" fontId="28" fillId="0" borderId="0" xfId="24" applyFont="1" applyAlignment="1">
      <alignment horizontal="center" vertical="center" wrapText="1"/>
    </xf>
    <xf numFmtId="0" fontId="53" fillId="0" borderId="25" xfId="23" applyFont="1" applyBorder="1" applyAlignment="1">
      <alignment horizontal="center" vertical="center"/>
    </xf>
    <xf numFmtId="0" fontId="53" fillId="17" borderId="69" xfId="23" applyFont="1" applyFill="1" applyBorder="1" applyAlignment="1">
      <alignment horizontal="center" vertical="center" wrapText="1"/>
    </xf>
    <xf numFmtId="0" fontId="53" fillId="17" borderId="7" xfId="23" applyFont="1" applyFill="1" applyBorder="1" applyAlignment="1">
      <alignment horizontal="center" vertical="center" wrapText="1"/>
    </xf>
    <xf numFmtId="0" fontId="53" fillId="17" borderId="20" xfId="23" applyFont="1" applyFill="1" applyBorder="1" applyAlignment="1">
      <alignment horizontal="center" vertical="center" wrapText="1"/>
    </xf>
    <xf numFmtId="0" fontId="53" fillId="17" borderId="19" xfId="23" applyFont="1" applyFill="1" applyBorder="1" applyAlignment="1">
      <alignment horizontal="center" vertical="center"/>
    </xf>
    <xf numFmtId="0" fontId="53" fillId="17" borderId="0" xfId="23" applyFont="1" applyFill="1" applyAlignment="1">
      <alignment horizontal="center" vertical="center"/>
    </xf>
    <xf numFmtId="0" fontId="53" fillId="17" borderId="25" xfId="23" applyFont="1" applyFill="1" applyBorder="1" applyAlignment="1">
      <alignment horizontal="center" vertical="center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3"/>
    <cellStyle name="Normalny 2 2" xfId="24"/>
    <cellStyle name="Normalny 3" xfId="25"/>
    <cellStyle name="Normalny 4" xfId="26"/>
    <cellStyle name="Normalny_Wniosek" xfId="15"/>
    <cellStyle name="Obliczenia" xfId="16" builtinId="22" customBuiltin="1"/>
    <cellStyle name="Procentowy 2" xfId="28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  <cellStyle name="Walutowy 2" xfId="27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72"/>
  <sheetViews>
    <sheetView showGridLines="0" tabSelected="1" view="pageBreakPreview" topLeftCell="A130" zoomScaleNormal="100" zoomScaleSheetLayoutView="100" workbookViewId="0">
      <selection activeCell="J133" sqref="J133"/>
    </sheetView>
  </sheetViews>
  <sheetFormatPr defaultRowHeight="12.75"/>
  <cols>
    <col min="1" max="1" width="38" style="401" customWidth="1"/>
    <col min="2" max="2" width="52.42578125" style="401" bestFit="1" customWidth="1"/>
    <col min="3" max="3" width="36.5703125" style="401" bestFit="1" customWidth="1"/>
    <col min="4" max="4" width="19" style="401" customWidth="1"/>
    <col min="5" max="5" width="16" style="401" customWidth="1"/>
    <col min="6" max="6" width="8.5703125" style="410" customWidth="1"/>
    <col min="7" max="7" width="13.42578125" style="410" customWidth="1"/>
    <col min="8" max="8" width="11.5703125" style="410" customWidth="1"/>
    <col min="9" max="9" width="13.140625" style="410" customWidth="1"/>
    <col min="10" max="11" width="9.140625" style="410" customWidth="1"/>
    <col min="12" max="16384" width="9.140625" style="410"/>
  </cols>
  <sheetData>
    <row r="1" spans="1:9" s="401" customFormat="1" ht="15.75" customHeight="1">
      <c r="A1" s="400"/>
      <c r="B1" s="400"/>
      <c r="C1" s="400"/>
      <c r="D1" s="662"/>
      <c r="E1" s="662"/>
    </row>
    <row r="2" spans="1:9" s="401" customFormat="1">
      <c r="A2" s="402"/>
      <c r="B2" s="400"/>
      <c r="C2" s="400"/>
      <c r="D2" s="662"/>
      <c r="E2" s="662"/>
    </row>
    <row r="3" spans="1:9" s="401" customFormat="1">
      <c r="A3" s="403" t="s">
        <v>62</v>
      </c>
      <c r="B3" s="400"/>
      <c r="C3" s="400"/>
      <c r="D3" s="404"/>
      <c r="E3" s="400"/>
    </row>
    <row r="4" spans="1:9" s="401" customFormat="1">
      <c r="A4" s="400"/>
      <c r="B4" s="400"/>
      <c r="C4" s="405"/>
      <c r="D4" s="400"/>
      <c r="E4" s="400"/>
    </row>
    <row r="5" spans="1:9" s="401" customFormat="1">
      <c r="A5" s="400"/>
      <c r="B5" s="400"/>
      <c r="C5" s="400"/>
      <c r="D5" s="406" t="s">
        <v>11</v>
      </c>
      <c r="E5" s="407"/>
    </row>
    <row r="6" spans="1:9" s="401" customFormat="1">
      <c r="A6" s="408"/>
      <c r="B6" s="400"/>
      <c r="C6" s="400"/>
      <c r="D6" s="406" t="s">
        <v>12</v>
      </c>
      <c r="E6" s="409"/>
    </row>
    <row r="7" spans="1:9" ht="52.5" customHeight="1">
      <c r="A7" s="664" t="s">
        <v>331</v>
      </c>
      <c r="B7" s="626"/>
      <c r="C7" s="626"/>
      <c r="D7" s="626"/>
      <c r="E7" s="626"/>
    </row>
    <row r="8" spans="1:9">
      <c r="A8" s="400"/>
      <c r="B8" s="400"/>
      <c r="C8" s="400"/>
      <c r="D8" s="400"/>
      <c r="E8" s="400"/>
    </row>
    <row r="9" spans="1:9" ht="18.75" customHeight="1">
      <c r="A9" s="633" t="s">
        <v>325</v>
      </c>
      <c r="B9" s="634"/>
      <c r="C9" s="634"/>
      <c r="D9" s="634"/>
      <c r="E9" s="634"/>
      <c r="G9" s="411"/>
      <c r="H9" s="411"/>
      <c r="I9" s="411"/>
    </row>
    <row r="10" spans="1:9" ht="86.25" customHeight="1">
      <c r="A10" s="670" t="s">
        <v>382</v>
      </c>
      <c r="B10" s="671"/>
      <c r="C10" s="671"/>
      <c r="D10" s="671"/>
      <c r="E10" s="616"/>
      <c r="G10" s="411"/>
      <c r="H10" s="411"/>
      <c r="I10" s="411"/>
    </row>
    <row r="11" spans="1:9" ht="29.25" customHeight="1">
      <c r="A11" s="412"/>
      <c r="B11" s="412"/>
      <c r="C11" s="412"/>
      <c r="D11" s="412"/>
      <c r="E11" s="412"/>
      <c r="G11" s="411"/>
      <c r="H11" s="411"/>
      <c r="I11" s="411"/>
    </row>
    <row r="12" spans="1:9" ht="18.75" customHeight="1">
      <c r="A12" s="633" t="s">
        <v>323</v>
      </c>
      <c r="B12" s="634"/>
      <c r="C12" s="634"/>
      <c r="D12" s="634"/>
      <c r="E12" s="634"/>
      <c r="G12" s="411"/>
      <c r="H12" s="411"/>
      <c r="I12" s="411"/>
    </row>
    <row r="13" spans="1:9" s="401" customFormat="1" ht="15.75" customHeight="1">
      <c r="A13" s="624" t="s">
        <v>43</v>
      </c>
      <c r="B13" s="624"/>
      <c r="C13" s="624"/>
      <c r="D13" s="624"/>
      <c r="E13" s="624"/>
      <c r="G13" s="411"/>
      <c r="H13" s="411"/>
      <c r="I13" s="411"/>
    </row>
    <row r="14" spans="1:9" ht="24.75" customHeight="1">
      <c r="A14" s="642" t="s">
        <v>64</v>
      </c>
      <c r="B14" s="642"/>
      <c r="C14" s="642"/>
      <c r="D14" s="642"/>
      <c r="E14" s="642"/>
      <c r="G14" s="411"/>
      <c r="H14" s="411"/>
      <c r="I14" s="411"/>
    </row>
    <row r="15" spans="1:9" ht="59.25" customHeight="1">
      <c r="A15" s="672" t="s">
        <v>383</v>
      </c>
      <c r="B15" s="673"/>
      <c r="C15" s="673"/>
      <c r="D15" s="673"/>
      <c r="E15" s="674"/>
    </row>
    <row r="16" spans="1:9" ht="27" customHeight="1">
      <c r="A16" s="642" t="s">
        <v>65</v>
      </c>
      <c r="B16" s="642"/>
      <c r="C16" s="642"/>
      <c r="D16" s="642"/>
      <c r="E16" s="642"/>
    </row>
    <row r="17" spans="1:5" ht="63" customHeight="1">
      <c r="A17" s="652" t="s">
        <v>413</v>
      </c>
      <c r="B17" s="653"/>
      <c r="C17" s="653"/>
      <c r="D17" s="653"/>
      <c r="E17" s="653"/>
    </row>
    <row r="18" spans="1:5" ht="9.75" customHeight="1">
      <c r="A18" s="657"/>
      <c r="B18" s="657"/>
      <c r="C18" s="657"/>
      <c r="D18" s="657"/>
      <c r="E18" s="657"/>
    </row>
    <row r="19" spans="1:5" ht="45" customHeight="1">
      <c r="A19" s="654" t="s">
        <v>324</v>
      </c>
      <c r="B19" s="655"/>
      <c r="C19" s="655"/>
      <c r="D19" s="655"/>
      <c r="E19" s="655"/>
    </row>
    <row r="20" spans="1:5" ht="18.75" customHeight="1">
      <c r="A20" s="413"/>
      <c r="B20" s="643" t="s">
        <v>0</v>
      </c>
      <c r="C20" s="644"/>
      <c r="D20" s="644"/>
      <c r="E20" s="645"/>
    </row>
    <row r="21" spans="1:5" ht="65.25" customHeight="1">
      <c r="A21" s="414"/>
      <c r="B21" s="415" t="s">
        <v>53</v>
      </c>
      <c r="C21" s="415" t="s">
        <v>54</v>
      </c>
      <c r="D21" s="646" t="s">
        <v>60</v>
      </c>
      <c r="E21" s="647"/>
    </row>
    <row r="22" spans="1:5">
      <c r="A22" s="416" t="s">
        <v>317</v>
      </c>
      <c r="B22" s="417"/>
      <c r="C22" s="417"/>
      <c r="D22" s="650">
        <f>B22+kwota_BP_2012_sw</f>
        <v>0</v>
      </c>
      <c r="E22" s="651"/>
    </row>
    <row r="23" spans="1:5">
      <c r="A23" s="416" t="s">
        <v>377</v>
      </c>
      <c r="B23" s="418"/>
      <c r="C23" s="418"/>
      <c r="D23" s="650">
        <f>B23+kwota_BP_2011_sw</f>
        <v>0</v>
      </c>
      <c r="E23" s="651"/>
    </row>
    <row r="24" spans="1:5">
      <c r="A24" s="419" t="s">
        <v>1</v>
      </c>
      <c r="B24" s="418">
        <f>SUM(B22:B23)</f>
        <v>0</v>
      </c>
      <c r="C24" s="418">
        <f>SUM(C22:C23)</f>
        <v>0</v>
      </c>
      <c r="D24" s="648">
        <f>SUM(D22:E23)</f>
        <v>0</v>
      </c>
      <c r="E24" s="649"/>
    </row>
    <row r="25" spans="1:5" ht="15" customHeight="1">
      <c r="A25" s="658"/>
      <c r="B25" s="659"/>
      <c r="C25" s="659"/>
      <c r="D25" s="659"/>
      <c r="E25" s="659"/>
    </row>
    <row r="26" spans="1:5" ht="15" customHeight="1">
      <c r="A26" s="660"/>
      <c r="B26" s="660"/>
      <c r="C26" s="660"/>
      <c r="D26" s="660"/>
      <c r="E26" s="660"/>
    </row>
    <row r="27" spans="1:5" ht="30.75" customHeight="1">
      <c r="A27" s="660"/>
      <c r="B27" s="660"/>
      <c r="C27" s="660"/>
      <c r="D27" s="660"/>
      <c r="E27" s="660"/>
    </row>
    <row r="28" spans="1:5" ht="9" customHeight="1">
      <c r="A28" s="420"/>
      <c r="B28" s="421"/>
      <c r="C28" s="421"/>
      <c r="D28" s="421"/>
      <c r="E28" s="421"/>
    </row>
    <row r="29" spans="1:5" ht="18.75" customHeight="1">
      <c r="A29" s="633" t="s">
        <v>326</v>
      </c>
      <c r="B29" s="634"/>
      <c r="C29" s="634"/>
      <c r="D29" s="634"/>
      <c r="E29" s="634"/>
    </row>
    <row r="30" spans="1:5" ht="18.75" customHeight="1">
      <c r="A30" s="624" t="s">
        <v>312</v>
      </c>
      <c r="B30" s="626"/>
      <c r="C30" s="626"/>
      <c r="D30" s="626"/>
      <c r="E30" s="626"/>
    </row>
    <row r="31" spans="1:5" ht="15.75" customHeight="1">
      <c r="A31" s="636"/>
      <c r="B31" s="637"/>
      <c r="C31" s="637"/>
      <c r="D31" s="637"/>
      <c r="E31" s="638"/>
    </row>
    <row r="32" spans="1:5" ht="15.75" customHeight="1">
      <c r="A32" s="639"/>
      <c r="B32" s="640"/>
      <c r="C32" s="640"/>
      <c r="D32" s="640"/>
      <c r="E32" s="641"/>
    </row>
    <row r="33" spans="1:9">
      <c r="A33" s="422"/>
    </row>
    <row r="34" spans="1:9" ht="18.75" customHeight="1">
      <c r="A34" s="635" t="s">
        <v>328</v>
      </c>
      <c r="B34" s="624"/>
      <c r="C34" s="624"/>
      <c r="D34" s="624"/>
      <c r="E34" s="624"/>
    </row>
    <row r="35" spans="1:9" ht="18.75" customHeight="1">
      <c r="A35" s="624"/>
      <c r="B35" s="624"/>
      <c r="C35" s="624"/>
      <c r="D35" s="624"/>
      <c r="E35" s="624"/>
    </row>
    <row r="36" spans="1:9" ht="21" customHeight="1">
      <c r="A36" s="625"/>
      <c r="B36" s="625"/>
      <c r="C36" s="625"/>
      <c r="D36" s="625"/>
      <c r="E36" s="625"/>
    </row>
    <row r="37" spans="1:9">
      <c r="A37" s="423"/>
      <c r="B37" s="409" t="s">
        <v>34</v>
      </c>
      <c r="C37" s="409" t="s">
        <v>6</v>
      </c>
      <c r="D37" s="628" t="s">
        <v>8</v>
      </c>
      <c r="E37" s="628"/>
    </row>
    <row r="38" spans="1:9">
      <c r="A38" s="424">
        <v>1</v>
      </c>
      <c r="B38" s="425"/>
      <c r="C38" s="425"/>
      <c r="D38" s="656"/>
      <c r="E38" s="656"/>
    </row>
    <row r="39" spans="1:9">
      <c r="A39" s="424">
        <v>2</v>
      </c>
      <c r="B39" s="425"/>
      <c r="C39" s="425"/>
      <c r="D39" s="656"/>
      <c r="E39" s="656"/>
    </row>
    <row r="40" spans="1:9">
      <c r="A40" s="424">
        <v>3</v>
      </c>
      <c r="B40" s="425"/>
      <c r="C40" s="425"/>
      <c r="D40" s="656"/>
      <c r="E40" s="656"/>
      <c r="G40" s="426"/>
      <c r="H40" s="426"/>
      <c r="I40" s="426"/>
    </row>
    <row r="41" spans="1:9" ht="33" customHeight="1">
      <c r="A41" s="624" t="s">
        <v>311</v>
      </c>
      <c r="B41" s="626"/>
      <c r="C41" s="626"/>
      <c r="D41" s="626"/>
      <c r="E41" s="626"/>
      <c r="G41" s="427"/>
      <c r="H41" s="428" t="s">
        <v>26</v>
      </c>
      <c r="I41" s="427"/>
    </row>
    <row r="42" spans="1:9">
      <c r="A42" s="409" t="s">
        <v>12</v>
      </c>
      <c r="B42" s="429"/>
      <c r="C42" s="409" t="s">
        <v>339</v>
      </c>
      <c r="D42" s="661"/>
      <c r="E42" s="661"/>
      <c r="G42" s="427" t="s">
        <v>29</v>
      </c>
      <c r="H42" s="427" t="s">
        <v>15</v>
      </c>
      <c r="I42" s="427"/>
    </row>
    <row r="43" spans="1:9">
      <c r="A43" s="409" t="s">
        <v>332</v>
      </c>
      <c r="B43" s="429"/>
      <c r="C43" s="409" t="s">
        <v>340</v>
      </c>
      <c r="D43" s="608"/>
      <c r="E43" s="608"/>
      <c r="G43" s="427" t="s">
        <v>27</v>
      </c>
      <c r="H43" s="427" t="s">
        <v>19</v>
      </c>
      <c r="I43" s="427"/>
    </row>
    <row r="44" spans="1:9">
      <c r="A44" s="409" t="s">
        <v>333</v>
      </c>
      <c r="B44" s="429" t="s">
        <v>26</v>
      </c>
      <c r="C44" s="409" t="s">
        <v>341</v>
      </c>
      <c r="D44" s="608"/>
      <c r="E44" s="608"/>
      <c r="G44" s="427" t="s">
        <v>28</v>
      </c>
      <c r="H44" s="427" t="s">
        <v>16</v>
      </c>
      <c r="I44" s="427"/>
    </row>
    <row r="45" spans="1:9">
      <c r="A45" s="409" t="s">
        <v>334</v>
      </c>
      <c r="B45" s="429"/>
      <c r="C45" s="430" t="s">
        <v>342</v>
      </c>
      <c r="D45" s="608"/>
      <c r="E45" s="608"/>
      <c r="G45" s="427" t="s">
        <v>41</v>
      </c>
      <c r="H45" s="427" t="s">
        <v>17</v>
      </c>
      <c r="I45" s="427"/>
    </row>
    <row r="46" spans="1:9">
      <c r="A46" s="409" t="s">
        <v>335</v>
      </c>
      <c r="B46" s="429"/>
      <c r="C46" s="409" t="s">
        <v>336</v>
      </c>
      <c r="D46" s="609"/>
      <c r="E46" s="609"/>
      <c r="G46" s="427" t="s">
        <v>30</v>
      </c>
      <c r="H46" s="427" t="s">
        <v>18</v>
      </c>
      <c r="I46" s="427"/>
    </row>
    <row r="47" spans="1:9">
      <c r="A47" s="409" t="s">
        <v>337</v>
      </c>
      <c r="B47" s="429"/>
      <c r="C47" s="409" t="s">
        <v>35</v>
      </c>
      <c r="D47" s="669"/>
      <c r="E47" s="669"/>
      <c r="G47" s="427" t="s">
        <v>31</v>
      </c>
      <c r="H47" s="427" t="s">
        <v>20</v>
      </c>
      <c r="I47" s="427"/>
    </row>
    <row r="48" spans="1:9">
      <c r="A48" s="409" t="s">
        <v>338</v>
      </c>
      <c r="B48" s="431"/>
      <c r="C48" s="409" t="s">
        <v>42</v>
      </c>
      <c r="D48" s="666"/>
      <c r="E48" s="667"/>
      <c r="G48" s="427"/>
      <c r="H48" s="427" t="s">
        <v>21</v>
      </c>
      <c r="I48" s="427"/>
    </row>
    <row r="49" spans="1:9" ht="9.75" customHeight="1">
      <c r="A49" s="422"/>
      <c r="G49" s="427" t="s">
        <v>32</v>
      </c>
      <c r="H49" s="427" t="s">
        <v>23</v>
      </c>
      <c r="I49" s="427"/>
    </row>
    <row r="50" spans="1:9" ht="27" customHeight="1">
      <c r="A50" s="624" t="s">
        <v>318</v>
      </c>
      <c r="B50" s="626"/>
      <c r="C50" s="626"/>
      <c r="D50" s="626"/>
      <c r="E50" s="626"/>
      <c r="G50" s="427" t="s">
        <v>36</v>
      </c>
      <c r="H50" s="427" t="s">
        <v>25</v>
      </c>
      <c r="I50" s="427"/>
    </row>
    <row r="51" spans="1:9">
      <c r="A51" s="432"/>
      <c r="B51" s="433" t="s">
        <v>9</v>
      </c>
      <c r="C51" s="627" t="s">
        <v>10</v>
      </c>
      <c r="D51" s="627"/>
      <c r="E51" s="627"/>
      <c r="G51" s="427" t="s">
        <v>37</v>
      </c>
      <c r="H51" s="427" t="s">
        <v>22</v>
      </c>
      <c r="I51" s="427"/>
    </row>
    <row r="52" spans="1:9" ht="15" customHeight="1">
      <c r="A52" s="665" t="s">
        <v>77</v>
      </c>
      <c r="B52" s="608"/>
      <c r="C52" s="629"/>
      <c r="D52" s="629"/>
      <c r="E52" s="629"/>
      <c r="G52" s="427" t="s">
        <v>38</v>
      </c>
      <c r="H52" s="427" t="s">
        <v>24</v>
      </c>
      <c r="I52" s="427"/>
    </row>
    <row r="53" spans="1:9" ht="21" customHeight="1">
      <c r="A53" s="665"/>
      <c r="B53" s="608"/>
      <c r="C53" s="629"/>
      <c r="D53" s="629"/>
      <c r="E53" s="629"/>
      <c r="G53" s="427"/>
      <c r="H53" s="427" t="s">
        <v>72</v>
      </c>
      <c r="I53" s="427"/>
    </row>
    <row r="54" spans="1:9" ht="15" customHeight="1">
      <c r="A54" s="434"/>
      <c r="B54" s="435"/>
      <c r="C54" s="436"/>
      <c r="D54" s="436"/>
      <c r="E54" s="436"/>
      <c r="G54" s="427"/>
      <c r="H54" s="427" t="s">
        <v>70</v>
      </c>
      <c r="I54" s="427"/>
    </row>
    <row r="55" spans="1:9" ht="10.5" customHeight="1">
      <c r="A55" s="434"/>
      <c r="B55" s="435"/>
      <c r="C55" s="436"/>
      <c r="D55" s="436"/>
      <c r="E55" s="436"/>
      <c r="G55" s="427"/>
      <c r="H55" s="427" t="s">
        <v>71</v>
      </c>
      <c r="I55" s="427"/>
    </row>
    <row r="56" spans="1:9" ht="18.75" customHeight="1">
      <c r="A56" s="624" t="s">
        <v>327</v>
      </c>
      <c r="B56" s="624"/>
      <c r="C56" s="624"/>
      <c r="D56" s="624"/>
      <c r="E56" s="624"/>
      <c r="H56" s="437" t="s">
        <v>73</v>
      </c>
    </row>
    <row r="57" spans="1:9" ht="18.75" customHeight="1">
      <c r="A57" s="624"/>
      <c r="B57" s="624"/>
      <c r="C57" s="624"/>
      <c r="D57" s="624"/>
      <c r="E57" s="624"/>
    </row>
    <row r="58" spans="1:9" ht="9.75" customHeight="1">
      <c r="A58" s="625"/>
      <c r="B58" s="625"/>
      <c r="C58" s="625"/>
      <c r="D58" s="625"/>
      <c r="E58" s="625"/>
    </row>
    <row r="59" spans="1:9">
      <c r="A59" s="423"/>
      <c r="B59" s="409" t="s">
        <v>34</v>
      </c>
      <c r="C59" s="409" t="s">
        <v>6</v>
      </c>
      <c r="D59" s="628" t="s">
        <v>8</v>
      </c>
      <c r="E59" s="628"/>
    </row>
    <row r="60" spans="1:9" ht="26.25" customHeight="1">
      <c r="A60" s="424">
        <v>1</v>
      </c>
      <c r="B60" s="438"/>
      <c r="C60" s="438"/>
      <c r="D60" s="609"/>
      <c r="E60" s="609"/>
    </row>
    <row r="61" spans="1:9" ht="26.25" customHeight="1">
      <c r="A61" s="424">
        <v>2</v>
      </c>
      <c r="B61" s="438"/>
      <c r="C61" s="438"/>
      <c r="D61" s="609"/>
      <c r="E61" s="609"/>
    </row>
    <row r="62" spans="1:9" ht="26.25" customHeight="1">
      <c r="A62" s="424">
        <v>3</v>
      </c>
      <c r="B62" s="438"/>
      <c r="C62" s="438"/>
      <c r="D62" s="609"/>
      <c r="E62" s="609"/>
      <c r="G62" s="426"/>
      <c r="H62" s="426"/>
      <c r="I62" s="426"/>
    </row>
    <row r="63" spans="1:9" ht="16.5" customHeight="1">
      <c r="A63" s="434"/>
      <c r="B63" s="435"/>
      <c r="C63" s="436"/>
      <c r="D63" s="436"/>
      <c r="E63" s="436"/>
      <c r="G63" s="427"/>
      <c r="H63" s="427"/>
      <c r="I63" s="427"/>
    </row>
    <row r="64" spans="1:9" ht="21" customHeight="1">
      <c r="A64" s="624" t="s">
        <v>329</v>
      </c>
      <c r="B64" s="624"/>
      <c r="C64" s="624"/>
      <c r="D64" s="624"/>
      <c r="E64" s="624"/>
      <c r="G64" s="427"/>
      <c r="H64" s="427"/>
      <c r="I64" s="427"/>
    </row>
    <row r="65" spans="1:9">
      <c r="A65" s="624"/>
      <c r="B65" s="624"/>
      <c r="C65" s="624"/>
      <c r="D65" s="624"/>
      <c r="E65" s="624"/>
      <c r="G65" s="427" t="s">
        <v>30</v>
      </c>
      <c r="I65" s="427"/>
    </row>
    <row r="66" spans="1:9">
      <c r="A66" s="625"/>
      <c r="B66" s="625"/>
      <c r="C66" s="624"/>
      <c r="D66" s="624"/>
      <c r="E66" s="624"/>
      <c r="G66" s="427"/>
      <c r="H66" s="427"/>
      <c r="I66" s="427"/>
    </row>
    <row r="67" spans="1:9">
      <c r="A67" s="424"/>
      <c r="B67" s="439" t="s">
        <v>375</v>
      </c>
      <c r="C67" s="675" t="s">
        <v>336</v>
      </c>
      <c r="D67" s="676"/>
      <c r="E67" s="677"/>
      <c r="G67" s="427"/>
      <c r="H67" s="427"/>
      <c r="I67" s="427"/>
    </row>
    <row r="68" spans="1:9" ht="32.25" customHeight="1">
      <c r="A68" s="424">
        <v>1</v>
      </c>
      <c r="B68" s="429"/>
      <c r="C68" s="630"/>
      <c r="D68" s="631"/>
      <c r="E68" s="632"/>
      <c r="G68" s="427"/>
      <c r="H68" s="427"/>
      <c r="I68" s="427"/>
    </row>
    <row r="69" spans="1:9" ht="32.25" customHeight="1">
      <c r="A69" s="424">
        <v>2</v>
      </c>
      <c r="B69" s="429"/>
      <c r="C69" s="630"/>
      <c r="D69" s="631"/>
      <c r="E69" s="632"/>
      <c r="G69" s="427"/>
      <c r="H69" s="427"/>
      <c r="I69" s="427"/>
    </row>
    <row r="70" spans="1:9" ht="32.25" customHeight="1">
      <c r="A70" s="424">
        <v>3</v>
      </c>
      <c r="B70" s="429"/>
      <c r="C70" s="630"/>
      <c r="D70" s="631"/>
      <c r="E70" s="632"/>
      <c r="G70" s="427"/>
      <c r="H70" s="427"/>
      <c r="I70" s="427"/>
    </row>
    <row r="71" spans="1:9">
      <c r="A71" s="421"/>
      <c r="B71" s="421"/>
      <c r="C71" s="421"/>
      <c r="D71" s="421"/>
      <c r="E71" s="421"/>
      <c r="G71" s="427"/>
      <c r="H71" s="427"/>
      <c r="I71" s="427"/>
    </row>
    <row r="72" spans="1:9" ht="18.75" customHeight="1">
      <c r="A72" s="434"/>
      <c r="B72" s="435"/>
      <c r="C72" s="436"/>
      <c r="D72" s="436"/>
      <c r="E72" s="436"/>
      <c r="H72" s="440"/>
    </row>
    <row r="73" spans="1:9" ht="15" customHeight="1">
      <c r="A73" s="422"/>
      <c r="D73" s="668"/>
      <c r="E73" s="668"/>
    </row>
    <row r="74" spans="1:9" ht="24" customHeight="1">
      <c r="A74" s="663" t="s">
        <v>310</v>
      </c>
      <c r="B74" s="663"/>
      <c r="C74" s="663"/>
      <c r="D74" s="663"/>
      <c r="E74" s="663"/>
      <c r="H74" s="441" t="s">
        <v>40</v>
      </c>
    </row>
    <row r="75" spans="1:9" ht="45.75" customHeight="1">
      <c r="A75" s="625" t="s">
        <v>313</v>
      </c>
      <c r="B75" s="625"/>
      <c r="C75" s="625"/>
      <c r="D75" s="625"/>
      <c r="E75" s="625"/>
    </row>
    <row r="76" spans="1:9" ht="21" customHeight="1">
      <c r="A76" s="613" t="s">
        <v>378</v>
      </c>
      <c r="B76" s="614"/>
      <c r="C76" s="614"/>
      <c r="D76" s="614"/>
      <c r="E76" s="615"/>
    </row>
    <row r="77" spans="1:9" ht="21" customHeight="1">
      <c r="A77" s="616"/>
      <c r="B77" s="617"/>
      <c r="C77" s="617"/>
      <c r="D77" s="617"/>
      <c r="E77" s="618"/>
    </row>
    <row r="78" spans="1:9" ht="21" customHeight="1">
      <c r="A78" s="616"/>
      <c r="B78" s="617"/>
      <c r="C78" s="617"/>
      <c r="D78" s="617"/>
      <c r="E78" s="618"/>
    </row>
    <row r="79" spans="1:9" ht="21" customHeight="1">
      <c r="A79" s="616"/>
      <c r="B79" s="617"/>
      <c r="C79" s="617"/>
      <c r="D79" s="617"/>
      <c r="E79" s="618"/>
    </row>
    <row r="80" spans="1:9" ht="21" customHeight="1">
      <c r="A80" s="616"/>
      <c r="B80" s="617"/>
      <c r="C80" s="617"/>
      <c r="D80" s="617"/>
      <c r="E80" s="618"/>
    </row>
    <row r="81" spans="1:5" ht="21" customHeight="1">
      <c r="A81" s="619"/>
      <c r="B81" s="620"/>
      <c r="C81" s="620"/>
      <c r="D81" s="620"/>
      <c r="E81" s="621"/>
    </row>
    <row r="82" spans="1:5" ht="15.75" customHeight="1">
      <c r="A82" s="442"/>
      <c r="B82" s="443"/>
      <c r="C82" s="331"/>
      <c r="D82" s="331"/>
      <c r="E82" s="444"/>
    </row>
    <row r="83" spans="1:5" ht="37.5" customHeight="1">
      <c r="A83" s="409" t="s">
        <v>48</v>
      </c>
      <c r="B83" s="445" t="s">
        <v>379</v>
      </c>
      <c r="C83" s="622" t="s">
        <v>69</v>
      </c>
      <c r="D83" s="623"/>
      <c r="E83" s="331"/>
    </row>
    <row r="84" spans="1:5" ht="21" customHeight="1">
      <c r="A84" s="409" t="s">
        <v>44</v>
      </c>
      <c r="B84" s="425"/>
      <c r="C84" s="622"/>
      <c r="D84" s="623"/>
      <c r="E84" s="331"/>
    </row>
    <row r="85" spans="1:5" ht="21" customHeight="1">
      <c r="A85" s="409" t="s">
        <v>45</v>
      </c>
      <c r="B85" s="425"/>
      <c r="C85" s="622"/>
      <c r="D85" s="623"/>
      <c r="E85" s="331"/>
    </row>
    <row r="86" spans="1:5" ht="26.25" customHeight="1">
      <c r="A86" s="445" t="s">
        <v>52</v>
      </c>
      <c r="B86" s="446"/>
      <c r="C86" s="622"/>
      <c r="D86" s="623"/>
      <c r="E86" s="331"/>
    </row>
    <row r="87" spans="1:5" ht="21" customHeight="1">
      <c r="A87" s="409" t="s">
        <v>46</v>
      </c>
      <c r="B87" s="425"/>
      <c r="C87" s="622"/>
      <c r="D87" s="623"/>
      <c r="E87" s="331"/>
    </row>
    <row r="88" spans="1:5" ht="21" customHeight="1">
      <c r="A88" s="409" t="s">
        <v>47</v>
      </c>
      <c r="B88" s="425"/>
      <c r="C88" s="622"/>
      <c r="D88" s="623"/>
      <c r="E88" s="331"/>
    </row>
    <row r="89" spans="1:5" ht="15.75" customHeight="1">
      <c r="A89" s="442"/>
      <c r="B89" s="443"/>
      <c r="C89" s="443"/>
      <c r="D89" s="443"/>
      <c r="E89" s="447"/>
    </row>
    <row r="90" spans="1:5" ht="16.5" customHeight="1">
      <c r="A90" s="448"/>
      <c r="B90" s="449"/>
      <c r="C90" s="449"/>
      <c r="D90" s="449"/>
      <c r="E90" s="450"/>
    </row>
    <row r="91" spans="1:5" ht="30.75" customHeight="1">
      <c r="A91" s="610" t="s">
        <v>314</v>
      </c>
      <c r="B91" s="611"/>
      <c r="C91" s="611"/>
      <c r="D91" s="611"/>
      <c r="E91" s="612"/>
    </row>
    <row r="92" spans="1:5" ht="30.75" customHeight="1">
      <c r="A92" s="445" t="s">
        <v>343</v>
      </c>
      <c r="B92" s="451"/>
      <c r="C92" s="445" t="s">
        <v>344</v>
      </c>
      <c r="D92" s="678"/>
      <c r="E92" s="679"/>
    </row>
    <row r="93" spans="1:5" ht="20.25" customHeight="1">
      <c r="A93" s="445" t="s">
        <v>197</v>
      </c>
      <c r="B93" s="452"/>
      <c r="C93" s="445" t="s">
        <v>55</v>
      </c>
      <c r="D93" s="701"/>
      <c r="E93" s="702"/>
    </row>
    <row r="94" spans="1:5">
      <c r="A94" s="445" t="s">
        <v>13</v>
      </c>
      <c r="B94" s="453"/>
      <c r="C94" s="445" t="s">
        <v>58</v>
      </c>
      <c r="D94" s="683"/>
      <c r="E94" s="684"/>
    </row>
    <row r="95" spans="1:5" ht="18.75" customHeight="1">
      <c r="A95" s="445" t="s">
        <v>56</v>
      </c>
      <c r="B95" s="453"/>
      <c r="C95" s="445" t="s">
        <v>39</v>
      </c>
      <c r="D95" s="683"/>
      <c r="E95" s="684"/>
    </row>
    <row r="96" spans="1:5" ht="18.75" customHeight="1">
      <c r="A96" s="685" t="s">
        <v>57</v>
      </c>
      <c r="B96" s="686"/>
      <c r="C96" s="687"/>
      <c r="D96" s="688">
        <f>SUM(D94,B94,B95)</f>
        <v>0</v>
      </c>
      <c r="E96" s="689"/>
    </row>
    <row r="97" spans="1:6" ht="15" customHeight="1">
      <c r="A97" s="454"/>
      <c r="B97" s="454"/>
      <c r="C97" s="454"/>
      <c r="D97" s="454"/>
      <c r="E97" s="454"/>
    </row>
    <row r="98" spans="1:6" ht="25.5" customHeight="1">
      <c r="A98" s="625" t="s">
        <v>315</v>
      </c>
      <c r="B98" s="625"/>
      <c r="C98" s="625"/>
      <c r="D98" s="625"/>
      <c r="E98" s="625"/>
    </row>
    <row r="99" spans="1:6" ht="21.75" customHeight="1">
      <c r="A99" s="455" t="s">
        <v>49</v>
      </c>
      <c r="B99" s="439" t="s">
        <v>4</v>
      </c>
      <c r="C99" s="439" t="s">
        <v>2</v>
      </c>
      <c r="D99" s="682" t="s">
        <v>3</v>
      </c>
      <c r="E99" s="682"/>
    </row>
    <row r="100" spans="1:6" ht="18" customHeight="1">
      <c r="A100" s="456" t="s">
        <v>50</v>
      </c>
      <c r="B100" s="457" t="s">
        <v>33</v>
      </c>
      <c r="C100" s="458">
        <v>0</v>
      </c>
      <c r="D100" s="459" t="e">
        <f t="shared" ref="D100:D105" si="0">C100/$C$106*100%</f>
        <v>#DIV/0!</v>
      </c>
      <c r="E100" s="694" t="e">
        <f>D100+D101</f>
        <v>#DIV/0!</v>
      </c>
    </row>
    <row r="101" spans="1:6" ht="15" customHeight="1">
      <c r="A101" s="696" t="s">
        <v>293</v>
      </c>
      <c r="B101" s="460" t="s">
        <v>294</v>
      </c>
      <c r="C101" s="461">
        <f>SUM(C102:C105)</f>
        <v>0</v>
      </c>
      <c r="D101" s="459" t="e">
        <f t="shared" si="0"/>
        <v>#DIV/0!</v>
      </c>
      <c r="E101" s="695"/>
    </row>
    <row r="102" spans="1:6" ht="27.75" customHeight="1">
      <c r="A102" s="697"/>
      <c r="B102" s="462" t="s">
        <v>74</v>
      </c>
      <c r="C102" s="463">
        <v>0</v>
      </c>
      <c r="D102" s="690" t="e">
        <f t="shared" si="0"/>
        <v>#DIV/0!</v>
      </c>
      <c r="E102" s="691"/>
    </row>
    <row r="103" spans="1:6" ht="27" customHeight="1">
      <c r="A103" s="697"/>
      <c r="B103" s="462" t="s">
        <v>75</v>
      </c>
      <c r="C103" s="463">
        <v>0</v>
      </c>
      <c r="D103" s="690" t="e">
        <f t="shared" si="0"/>
        <v>#DIV/0!</v>
      </c>
      <c r="E103" s="691"/>
    </row>
    <row r="104" spans="1:6" ht="25.5" customHeight="1">
      <c r="A104" s="697"/>
      <c r="B104" s="462" t="s">
        <v>76</v>
      </c>
      <c r="C104" s="464">
        <v>0</v>
      </c>
      <c r="D104" s="690" t="e">
        <f t="shared" si="0"/>
        <v>#DIV/0!</v>
      </c>
      <c r="E104" s="691"/>
    </row>
    <row r="105" spans="1:6" s="467" customFormat="1" ht="18.75" customHeight="1">
      <c r="A105" s="698"/>
      <c r="B105" s="465" t="s">
        <v>295</v>
      </c>
      <c r="C105" s="464">
        <v>0</v>
      </c>
      <c r="D105" s="690" t="e">
        <f t="shared" si="0"/>
        <v>#DIV/0!</v>
      </c>
      <c r="E105" s="691"/>
      <c r="F105" s="466"/>
    </row>
    <row r="106" spans="1:6" s="467" customFormat="1" ht="18.75" customHeight="1">
      <c r="A106" s="468" t="s">
        <v>59</v>
      </c>
      <c r="B106" s="469" t="s">
        <v>274</v>
      </c>
      <c r="C106" s="470">
        <v>0</v>
      </c>
      <c r="D106" s="699" t="e">
        <f>C106/$C$107*100%</f>
        <v>#DIV/0!</v>
      </c>
      <c r="E106" s="700"/>
    </row>
    <row r="107" spans="1:6" ht="31.5" customHeight="1">
      <c r="A107" s="692" t="s">
        <v>14</v>
      </c>
      <c r="B107" s="693"/>
      <c r="C107" s="471">
        <f>SUM(C100:C101,C106)</f>
        <v>0</v>
      </c>
      <c r="D107" s="680">
        <v>1</v>
      </c>
      <c r="E107" s="681"/>
    </row>
    <row r="108" spans="1:6" ht="15" customHeight="1">
      <c r="A108" s="400"/>
      <c r="B108" s="400"/>
      <c r="C108" s="400"/>
      <c r="D108" s="400"/>
      <c r="E108" s="400"/>
    </row>
    <row r="109" spans="1:6" ht="14.25" customHeight="1">
      <c r="A109" s="472"/>
      <c r="B109" s="473"/>
      <c r="C109" s="473"/>
      <c r="D109" s="473"/>
      <c r="E109" s="473"/>
    </row>
    <row r="110" spans="1:6" ht="22.5" customHeight="1">
      <c r="A110" s="721" t="s">
        <v>316</v>
      </c>
      <c r="B110" s="721"/>
      <c r="C110" s="721"/>
      <c r="D110" s="721"/>
      <c r="E110" s="721"/>
    </row>
    <row r="111" spans="1:6" ht="38.25" customHeight="1">
      <c r="A111" s="625"/>
      <c r="B111" s="625"/>
      <c r="C111" s="625"/>
      <c r="D111" s="625"/>
      <c r="E111" s="625"/>
    </row>
    <row r="112" spans="1:6" ht="15" customHeight="1">
      <c r="A112" s="706"/>
      <c r="B112" s="707"/>
      <c r="C112" s="707"/>
      <c r="D112" s="707"/>
      <c r="E112" s="708"/>
    </row>
    <row r="113" spans="1:5" ht="15" customHeight="1">
      <c r="A113" s="709"/>
      <c r="B113" s="710"/>
      <c r="C113" s="710"/>
      <c r="D113" s="710"/>
      <c r="E113" s="711"/>
    </row>
    <row r="114" spans="1:5" ht="18.75" customHeight="1">
      <c r="A114" s="709"/>
      <c r="B114" s="710"/>
      <c r="C114" s="710"/>
      <c r="D114" s="710"/>
      <c r="E114" s="711"/>
    </row>
    <row r="115" spans="1:5" ht="15" customHeight="1">
      <c r="A115" s="709"/>
      <c r="B115" s="710"/>
      <c r="C115" s="710"/>
      <c r="D115" s="710"/>
      <c r="E115" s="711"/>
    </row>
    <row r="116" spans="1:5" ht="30" customHeight="1">
      <c r="A116" s="712"/>
      <c r="B116" s="713"/>
      <c r="C116" s="713"/>
      <c r="D116" s="713"/>
      <c r="E116" s="714"/>
    </row>
    <row r="117" spans="1:5" ht="18" customHeight="1">
      <c r="A117" s="472"/>
      <c r="B117" s="473"/>
      <c r="C117" s="473"/>
      <c r="D117" s="473"/>
      <c r="E117" s="473"/>
    </row>
    <row r="118" spans="1:5" ht="22.5" customHeight="1">
      <c r="A118" s="721" t="s">
        <v>393</v>
      </c>
      <c r="B118" s="721"/>
      <c r="C118" s="721"/>
      <c r="D118" s="721"/>
      <c r="E118" s="721"/>
    </row>
    <row r="119" spans="1:5" ht="24.75" customHeight="1">
      <c r="A119" s="625"/>
      <c r="B119" s="625"/>
      <c r="C119" s="625"/>
      <c r="D119" s="625"/>
      <c r="E119" s="625"/>
    </row>
    <row r="120" spans="1:5" ht="15" customHeight="1">
      <c r="A120" s="706"/>
      <c r="B120" s="707"/>
      <c r="C120" s="707"/>
      <c r="D120" s="707"/>
      <c r="E120" s="708"/>
    </row>
    <row r="121" spans="1:5" ht="15" customHeight="1">
      <c r="A121" s="709"/>
      <c r="B121" s="710"/>
      <c r="C121" s="710"/>
      <c r="D121" s="710"/>
      <c r="E121" s="711"/>
    </row>
    <row r="122" spans="1:5" ht="36.75" customHeight="1">
      <c r="A122" s="709"/>
      <c r="B122" s="710"/>
      <c r="C122" s="710"/>
      <c r="D122" s="710"/>
      <c r="E122" s="711"/>
    </row>
    <row r="123" spans="1:5" ht="15" customHeight="1">
      <c r="A123" s="709"/>
      <c r="B123" s="710"/>
      <c r="C123" s="710"/>
      <c r="D123" s="710"/>
      <c r="E123" s="711"/>
    </row>
    <row r="124" spans="1:5" ht="15" customHeight="1">
      <c r="A124" s="712"/>
      <c r="B124" s="713"/>
      <c r="C124" s="713"/>
      <c r="D124" s="713"/>
      <c r="E124" s="714"/>
    </row>
    <row r="125" spans="1:5" ht="15" customHeight="1">
      <c r="A125" s="472"/>
      <c r="B125" s="473"/>
      <c r="C125" s="473"/>
      <c r="D125" s="473"/>
      <c r="E125" s="473"/>
    </row>
    <row r="126" spans="1:5" ht="38.25" customHeight="1">
      <c r="A126" s="720" t="s">
        <v>345</v>
      </c>
      <c r="B126" s="720"/>
      <c r="C126" s="720"/>
      <c r="D126" s="720"/>
      <c r="E126" s="720"/>
    </row>
    <row r="127" spans="1:5" ht="15" customHeight="1">
      <c r="A127" s="706"/>
      <c r="B127" s="707"/>
      <c r="C127" s="707"/>
      <c r="D127" s="707"/>
      <c r="E127" s="708"/>
    </row>
    <row r="128" spans="1:5" ht="15" customHeight="1">
      <c r="A128" s="709"/>
      <c r="B128" s="710"/>
      <c r="C128" s="710"/>
      <c r="D128" s="710"/>
      <c r="E128" s="711"/>
    </row>
    <row r="129" spans="1:5" ht="15" customHeight="1">
      <c r="A129" s="709"/>
      <c r="B129" s="710"/>
      <c r="C129" s="710"/>
      <c r="D129" s="710"/>
      <c r="E129" s="711"/>
    </row>
    <row r="130" spans="1:5" ht="19.5" customHeight="1">
      <c r="A130" s="709"/>
      <c r="B130" s="710"/>
      <c r="C130" s="710"/>
      <c r="D130" s="710"/>
      <c r="E130" s="711"/>
    </row>
    <row r="131" spans="1:5" ht="40.5" customHeight="1">
      <c r="A131" s="712"/>
      <c r="B131" s="713"/>
      <c r="C131" s="713"/>
      <c r="D131" s="713"/>
      <c r="E131" s="714"/>
    </row>
    <row r="132" spans="1:5" ht="18" customHeight="1">
      <c r="A132" s="474"/>
      <c r="B132" s="475"/>
      <c r="C132" s="475"/>
      <c r="D132" s="475"/>
      <c r="E132" s="475"/>
    </row>
    <row r="133" spans="1:5" ht="18.75" customHeight="1">
      <c r="A133" s="730" t="s">
        <v>67</v>
      </c>
      <c r="B133" s="730"/>
      <c r="C133" s="730"/>
      <c r="D133" s="730"/>
      <c r="E133" s="730"/>
    </row>
    <row r="134" spans="1:5" ht="18.75" customHeight="1">
      <c r="A134" s="731"/>
      <c r="B134" s="731"/>
      <c r="C134" s="731"/>
      <c r="D134" s="731"/>
      <c r="E134" s="731"/>
    </row>
    <row r="135" spans="1:5" ht="28.5" customHeight="1">
      <c r="A135" s="706"/>
      <c r="B135" s="707"/>
      <c r="C135" s="707"/>
      <c r="D135" s="707"/>
      <c r="E135" s="708"/>
    </row>
    <row r="136" spans="1:5" ht="28.5" customHeight="1">
      <c r="A136" s="709"/>
      <c r="B136" s="710"/>
      <c r="C136" s="710"/>
      <c r="D136" s="710"/>
      <c r="E136" s="711"/>
    </row>
    <row r="137" spans="1:5" ht="28.5" customHeight="1">
      <c r="A137" s="712"/>
      <c r="B137" s="713"/>
      <c r="C137" s="713"/>
      <c r="D137" s="713"/>
      <c r="E137" s="714"/>
    </row>
    <row r="138" spans="1:5" ht="19.5" customHeight="1">
      <c r="A138" s="474"/>
      <c r="B138" s="475"/>
      <c r="C138" s="475"/>
      <c r="D138" s="475"/>
      <c r="E138" s="475"/>
    </row>
    <row r="139" spans="1:5" ht="18.75" customHeight="1">
      <c r="A139" s="476"/>
      <c r="B139" s="473"/>
      <c r="C139" s="473"/>
      <c r="D139" s="473"/>
      <c r="E139" s="473"/>
    </row>
    <row r="140" spans="1:5" ht="18.75" customHeight="1">
      <c r="A140" s="731" t="s">
        <v>66</v>
      </c>
      <c r="B140" s="731"/>
      <c r="C140" s="731"/>
      <c r="D140" s="731"/>
      <c r="E140" s="731"/>
    </row>
    <row r="141" spans="1:5" s="489" customFormat="1" ht="24.75" customHeight="1">
      <c r="A141" s="723" t="s">
        <v>61</v>
      </c>
      <c r="B141" s="723"/>
      <c r="C141" s="723"/>
      <c r="D141" s="723"/>
      <c r="E141" s="723"/>
    </row>
    <row r="142" spans="1:5" s="489" customFormat="1" ht="49.5" customHeight="1">
      <c r="A142" s="726" t="s">
        <v>412</v>
      </c>
      <c r="B142" s="726"/>
      <c r="C142" s="726"/>
      <c r="D142" s="726"/>
      <c r="E142" s="726"/>
    </row>
    <row r="143" spans="1:5" s="489" customFormat="1" ht="54.75" customHeight="1">
      <c r="A143" s="727" t="s">
        <v>414</v>
      </c>
      <c r="B143" s="728"/>
      <c r="C143" s="728"/>
      <c r="D143" s="728"/>
      <c r="E143" s="729"/>
    </row>
    <row r="144" spans="1:5" ht="41.25" customHeight="1">
      <c r="A144" s="726" t="s">
        <v>376</v>
      </c>
      <c r="B144" s="726"/>
      <c r="C144" s="726"/>
      <c r="D144" s="726"/>
      <c r="E144" s="726"/>
    </row>
    <row r="145" spans="1:5" ht="42.75" customHeight="1" thickBot="1">
      <c r="A145" s="722" t="s">
        <v>63</v>
      </c>
      <c r="B145" s="722"/>
      <c r="C145" s="722"/>
      <c r="D145" s="722"/>
      <c r="E145" s="722"/>
    </row>
    <row r="146" spans="1:5" ht="48" customHeight="1" thickBot="1">
      <c r="A146" s="477" t="s">
        <v>5</v>
      </c>
      <c r="B146" s="478" t="s">
        <v>6</v>
      </c>
      <c r="C146" s="478" t="s">
        <v>7</v>
      </c>
      <c r="D146" s="724" t="s">
        <v>68</v>
      </c>
      <c r="E146" s="725"/>
    </row>
    <row r="147" spans="1:5" ht="51" customHeight="1">
      <c r="A147" s="479">
        <f t="shared" ref="A147:C149" si="1">B38</f>
        <v>0</v>
      </c>
      <c r="B147" s="480">
        <f t="shared" si="1"/>
        <v>0</v>
      </c>
      <c r="C147" s="480">
        <f t="shared" si="1"/>
        <v>0</v>
      </c>
      <c r="D147" s="712"/>
      <c r="E147" s="715"/>
    </row>
    <row r="148" spans="1:5" ht="54" customHeight="1">
      <c r="A148" s="481">
        <f t="shared" si="1"/>
        <v>0</v>
      </c>
      <c r="B148" s="482">
        <f t="shared" si="1"/>
        <v>0</v>
      </c>
      <c r="C148" s="482">
        <f t="shared" si="1"/>
        <v>0</v>
      </c>
      <c r="D148" s="630"/>
      <c r="E148" s="705"/>
    </row>
    <row r="149" spans="1:5" ht="15" customHeight="1" thickBot="1">
      <c r="A149" s="483">
        <f t="shared" si="1"/>
        <v>0</v>
      </c>
      <c r="B149" s="484">
        <f t="shared" si="1"/>
        <v>0</v>
      </c>
      <c r="C149" s="484">
        <f t="shared" si="1"/>
        <v>0</v>
      </c>
      <c r="D149" s="718"/>
      <c r="E149" s="719"/>
    </row>
    <row r="150" spans="1:5" ht="17.25" customHeight="1">
      <c r="A150" s="716" t="s">
        <v>330</v>
      </c>
      <c r="B150" s="716"/>
      <c r="C150" s="716"/>
      <c r="D150" s="716"/>
      <c r="E150" s="716"/>
    </row>
    <row r="151" spans="1:5" ht="14.25" customHeight="1">
      <c r="A151" s="717"/>
      <c r="B151" s="717"/>
      <c r="C151" s="717"/>
      <c r="D151" s="717"/>
      <c r="E151" s="717"/>
    </row>
    <row r="152" spans="1:5" ht="16.5" customHeight="1">
      <c r="A152" s="485"/>
      <c r="B152" s="485"/>
      <c r="C152" s="485"/>
      <c r="D152" s="485"/>
      <c r="E152" s="485"/>
    </row>
    <row r="153" spans="1:5" ht="10.5" customHeight="1">
      <c r="A153" s="703"/>
      <c r="B153" s="703"/>
      <c r="C153" s="703"/>
      <c r="D153" s="703"/>
      <c r="E153" s="486"/>
    </row>
    <row r="154" spans="1:5" ht="18.75" customHeight="1">
      <c r="A154" s="703"/>
      <c r="B154" s="704"/>
      <c r="C154" s="704"/>
      <c r="D154" s="704"/>
      <c r="E154" s="486"/>
    </row>
    <row r="155" spans="1:5" ht="18.75" customHeight="1">
      <c r="A155" s="434"/>
      <c r="B155" s="487"/>
      <c r="C155" s="487"/>
      <c r="D155" s="487"/>
      <c r="E155" s="486"/>
    </row>
    <row r="156" spans="1:5" ht="18.75" customHeight="1">
      <c r="A156" s="332" t="s">
        <v>51</v>
      </c>
      <c r="B156" s="488"/>
    </row>
    <row r="157" spans="1:5" ht="18.75" customHeight="1"/>
    <row r="158" spans="1:5" ht="18.75" customHeight="1"/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5.75" customHeight="1"/>
    <row r="169" ht="20.25" customHeight="1"/>
    <row r="170" ht="15.75" customHeight="1"/>
    <row r="171" ht="6" customHeight="1"/>
    <row r="172" ht="15" customHeight="1"/>
  </sheetData>
  <dataConsolidate/>
  <mergeCells count="93">
    <mergeCell ref="A144:E144"/>
    <mergeCell ref="A143:E143"/>
    <mergeCell ref="A135:E137"/>
    <mergeCell ref="A133:E134"/>
    <mergeCell ref="A110:E111"/>
    <mergeCell ref="A140:E140"/>
    <mergeCell ref="D103:E103"/>
    <mergeCell ref="A154:D154"/>
    <mergeCell ref="A153:D153"/>
    <mergeCell ref="D148:E148"/>
    <mergeCell ref="A112:E116"/>
    <mergeCell ref="D147:E147"/>
    <mergeCell ref="A120:E124"/>
    <mergeCell ref="A127:E131"/>
    <mergeCell ref="A150:E151"/>
    <mergeCell ref="D149:E149"/>
    <mergeCell ref="A126:E126"/>
    <mergeCell ref="A118:E119"/>
    <mergeCell ref="A145:E145"/>
    <mergeCell ref="A141:E141"/>
    <mergeCell ref="D146:E146"/>
    <mergeCell ref="A142:E142"/>
    <mergeCell ref="D92:E92"/>
    <mergeCell ref="D107:E107"/>
    <mergeCell ref="D99:E99"/>
    <mergeCell ref="D94:E94"/>
    <mergeCell ref="A96:C96"/>
    <mergeCell ref="D96:E96"/>
    <mergeCell ref="D104:E104"/>
    <mergeCell ref="A107:B107"/>
    <mergeCell ref="E100:E101"/>
    <mergeCell ref="A101:A105"/>
    <mergeCell ref="D105:E105"/>
    <mergeCell ref="D106:E106"/>
    <mergeCell ref="D102:E102"/>
    <mergeCell ref="A98:E98"/>
    <mergeCell ref="D93:E93"/>
    <mergeCell ref="D95:E95"/>
    <mergeCell ref="D1:E2"/>
    <mergeCell ref="A74:E74"/>
    <mergeCell ref="A75:E75"/>
    <mergeCell ref="A7:E7"/>
    <mergeCell ref="A52:A53"/>
    <mergeCell ref="D39:E39"/>
    <mergeCell ref="D48:E48"/>
    <mergeCell ref="D73:E73"/>
    <mergeCell ref="D47:E47"/>
    <mergeCell ref="A10:E10"/>
    <mergeCell ref="A15:E15"/>
    <mergeCell ref="C67:E67"/>
    <mergeCell ref="C69:E69"/>
    <mergeCell ref="C70:E70"/>
    <mergeCell ref="A9:E9"/>
    <mergeCell ref="D44:E44"/>
    <mergeCell ref="D40:E40"/>
    <mergeCell ref="A18:E18"/>
    <mergeCell ref="D43:E43"/>
    <mergeCell ref="A25:E27"/>
    <mergeCell ref="D42:E42"/>
    <mergeCell ref="D38:E38"/>
    <mergeCell ref="D37:E37"/>
    <mergeCell ref="A41:E41"/>
    <mergeCell ref="A13:E13"/>
    <mergeCell ref="A12:E12"/>
    <mergeCell ref="A34:E36"/>
    <mergeCell ref="A29:E29"/>
    <mergeCell ref="A31:E32"/>
    <mergeCell ref="A14:E14"/>
    <mergeCell ref="B20:E20"/>
    <mergeCell ref="D21:E21"/>
    <mergeCell ref="D24:E24"/>
    <mergeCell ref="D23:E23"/>
    <mergeCell ref="D22:E22"/>
    <mergeCell ref="A16:E16"/>
    <mergeCell ref="A17:E17"/>
    <mergeCell ref="A30:E30"/>
    <mergeCell ref="A19:E19"/>
    <mergeCell ref="D45:E45"/>
    <mergeCell ref="D46:E46"/>
    <mergeCell ref="A91:E91"/>
    <mergeCell ref="A76:E81"/>
    <mergeCell ref="C83:D88"/>
    <mergeCell ref="A56:E58"/>
    <mergeCell ref="D60:E60"/>
    <mergeCell ref="A50:E50"/>
    <mergeCell ref="A64:E66"/>
    <mergeCell ref="D61:E61"/>
    <mergeCell ref="C51:E51"/>
    <mergeCell ref="D59:E59"/>
    <mergeCell ref="D62:E62"/>
    <mergeCell ref="C52:E53"/>
    <mergeCell ref="B52:B53"/>
    <mergeCell ref="C68:E68"/>
  </mergeCells>
  <phoneticPr fontId="2" type="noConversion"/>
  <conditionalFormatting sqref="A147:C149">
    <cfRule type="cellIs" dxfId="0" priority="1" stopIfTrue="1" operator="lessThanOrEqual">
      <formula>0</formula>
    </cfRule>
  </conditionalFormatting>
  <conditionalFormatting sqref="B44">
    <cfRule type="cellIs" priority="2" stopIfTrue="1" operator="equal">
      <formula>$H$42</formula>
    </cfRule>
  </conditionalFormatting>
  <dataValidations xWindow="124" yWindow="603" count="19">
    <dataValidation allowBlank="1" showInputMessage="1" showErrorMessage="1" promptTitle="dane importowane " prompt="z punktu IV.2 wniosku. W razie konieczności można je zmienić lub wykasować" sqref="A146:C149"/>
    <dataValidation allowBlank="1" showInputMessage="1" showErrorMessage="1" promptTitle="pole wypełnimy po wydrukowaniu" prompt="Proszę o uzupełnienie podpisu i pieczęci na wniosku składanym w formie papierowej do Ministerstwa Sportu i Turystyki" sqref="D147:E149"/>
    <dataValidation type="list" allowBlank="1" showInputMessage="1" showErrorMessage="1" sqref="E153:E155">
      <formula1>$G$42:$G$45</formula1>
    </dataValidation>
    <dataValidation type="whole" operator="equal" allowBlank="1" showInputMessage="1" showErrorMessage="1" promptTitle="uwaga" prompt="obszar nie do edycji" sqref="A153:D155">
      <formula1>123456789</formula1>
    </dataValidation>
    <dataValidation type="whole" operator="greaterThan" allowBlank="1" showInputMessage="1" showErrorMessage="1" sqref="D94:E95 B94:B95">
      <formula1>0</formula1>
    </dataValidation>
    <dataValidation operator="greaterThan" allowBlank="1" showErrorMessage="1" sqref="D96:E96"/>
    <dataValidation type="list" allowBlank="1" showInputMessage="1" showErrorMessage="1" sqref="D93:E93">
      <formula1>$G$46:$G$52</formula1>
    </dataValidation>
    <dataValidation type="date" operator="greaterThanOrEqual" allowBlank="1" showErrorMessage="1" promptTitle="wpisz datę rrrr-mm-dd " prompt="od 2023-01-01" sqref="B92">
      <formula1>43466</formula1>
    </dataValidation>
    <dataValidation type="date" operator="greaterThan" allowBlank="1" showErrorMessage="1" promptTitle="wpisz datę rrrr-mm-dd " prompt="do dnia 2023-12-31" sqref="D92:E92">
      <formula1>43617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2:E72 C63:E63 C52:E55"/>
    <dataValidation type="whole" operator="greaterThanOrEqual" allowBlank="1" showInputMessage="1" showErrorMessage="1" sqref="B84:B88">
      <formula1>0</formula1>
    </dataValidation>
    <dataValidation type="textLength" errorStyle="information" operator="equal" allowBlank="1" showErrorMessage="1" errorTitle="błąd" error="wpisz poprawnie nr regon" promptTitle="Wpisz nr regon" prompt="9 cyfr bez spacji" sqref="B48">
      <formula1>9</formula1>
    </dataValidation>
    <dataValidation errorStyle="information" operator="equal" allowBlank="1" showErrorMessage="1" errorTitle="popraw dane" promptTitle="wpisz poprawnie dane" sqref="D42:E42"/>
    <dataValidation allowBlank="1" showErrorMessage="1" errorTitle="błąd" error="wpisz poprawnie nr KRS" promptTitle="Wpisz poprawnie nr KRS" prompt="10 cyfr bez spacji" sqref="D47:E48"/>
    <dataValidation type="decimal" operator="greaterThanOrEqual" allowBlank="1" showInputMessage="1" showErrorMessage="1" errorTitle="uwaga" error="wpisz poprawnie kwotę" promptTitle="wpisz kwotę" prompt="należy podać kwotę środków dotychczas otrzymanych" sqref="B22:D23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1:E32"/>
    <dataValidation allowBlank="1" showErrorMessage="1" sqref="A127:E131"/>
    <dataValidation type="list" allowBlank="1" showInputMessage="1" showErrorMessage="1" prompt="wybierz z listy rozwijanej" sqref="B44">
      <formula1>$H$41:$H$56</formula1>
    </dataValidation>
  </dataValidations>
  <pageMargins left="0.74803149606299213" right="0.74803149606299213" top="0.6692913385826772" bottom="0.55118110236220474" header="0.27559055118110237" footer="0.6692913385826772"/>
  <pageSetup paperSize="9" scale="53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49" max="4" man="1"/>
    <brk id="108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zoomScale="120" zoomScaleNormal="75" zoomScaleSheetLayoutView="120" workbookViewId="0">
      <selection activeCell="E15" sqref="E15"/>
    </sheetView>
  </sheetViews>
  <sheetFormatPr defaultRowHeight="14.25"/>
  <cols>
    <col min="1" max="1" width="4.42578125" style="107" customWidth="1"/>
    <col min="2" max="3" width="19.85546875" style="107" customWidth="1"/>
    <col min="4" max="4" width="14.28515625" style="107" customWidth="1"/>
    <col min="5" max="5" width="8.5703125" style="107" customWidth="1"/>
    <col min="6" max="6" width="10.28515625" style="107" customWidth="1"/>
    <col min="7" max="7" width="12" style="107" customWidth="1"/>
    <col min="8" max="8" width="13.7109375" style="107" customWidth="1"/>
    <col min="9" max="9" width="14.42578125" style="107" customWidth="1"/>
    <col min="10" max="16384" width="9.140625" style="107"/>
  </cols>
  <sheetData>
    <row r="1" spans="1:9">
      <c r="A1" s="106" t="s">
        <v>123</v>
      </c>
      <c r="B1" s="106"/>
      <c r="C1" s="106"/>
      <c r="I1" s="128" t="s">
        <v>372</v>
      </c>
    </row>
    <row r="2" spans="1:9" s="109" customFormat="1" ht="12.75">
      <c r="A2" s="104" t="s">
        <v>122</v>
      </c>
      <c r="B2" s="104"/>
      <c r="C2" s="104"/>
      <c r="D2" s="110"/>
    </row>
    <row r="3" spans="1:9" s="109" customFormat="1" ht="12.75">
      <c r="B3" s="110"/>
      <c r="C3" s="110"/>
      <c r="D3" s="110"/>
    </row>
    <row r="4" spans="1:9" s="109" customFormat="1" ht="12.75">
      <c r="A4" s="833" t="s">
        <v>213</v>
      </c>
      <c r="B4" s="833"/>
      <c r="C4" s="833"/>
      <c r="D4" s="833"/>
      <c r="E4" s="833"/>
      <c r="F4" s="833"/>
      <c r="G4" s="833"/>
      <c r="H4" s="833"/>
      <c r="I4" s="833"/>
    </row>
    <row r="5" spans="1:9" s="109" customFormat="1" ht="66" customHeight="1" thickBot="1">
      <c r="A5" s="832" t="s">
        <v>384</v>
      </c>
      <c r="B5" s="832"/>
      <c r="C5" s="832"/>
      <c r="D5" s="832"/>
      <c r="E5" s="832"/>
      <c r="F5" s="832"/>
      <c r="G5" s="832"/>
      <c r="H5" s="832"/>
      <c r="I5" s="832"/>
    </row>
    <row r="6" spans="1:9" ht="43.5" customHeight="1">
      <c r="A6" s="226" t="s">
        <v>152</v>
      </c>
      <c r="B6" s="227" t="s">
        <v>181</v>
      </c>
      <c r="C6" s="227" t="s">
        <v>199</v>
      </c>
      <c r="D6" s="227" t="s">
        <v>197</v>
      </c>
      <c r="E6" s="228" t="s">
        <v>212</v>
      </c>
      <c r="F6" s="228" t="s">
        <v>211</v>
      </c>
      <c r="G6" s="228" t="s">
        <v>210</v>
      </c>
      <c r="H6" s="227" t="s">
        <v>8</v>
      </c>
      <c r="I6" s="229" t="s">
        <v>267</v>
      </c>
    </row>
    <row r="7" spans="1:9">
      <c r="A7" s="127" t="s">
        <v>209</v>
      </c>
      <c r="B7" s="126"/>
      <c r="C7" s="126"/>
      <c r="D7" s="126"/>
      <c r="E7" s="126"/>
      <c r="F7" s="126"/>
      <c r="G7" s="126"/>
      <c r="H7" s="126"/>
      <c r="I7" s="125"/>
    </row>
    <row r="8" spans="1:9">
      <c r="A8" s="124" t="s">
        <v>113</v>
      </c>
      <c r="B8" s="123"/>
      <c r="C8" s="123"/>
      <c r="D8" s="123"/>
      <c r="E8" s="123"/>
      <c r="F8" s="123"/>
      <c r="G8" s="123"/>
      <c r="H8" s="123"/>
      <c r="I8" s="122"/>
    </row>
    <row r="9" spans="1:9">
      <c r="A9" s="124" t="s">
        <v>111</v>
      </c>
      <c r="B9" s="123"/>
      <c r="C9" s="123"/>
      <c r="D9" s="123"/>
      <c r="E9" s="123"/>
      <c r="F9" s="123"/>
      <c r="G9" s="123"/>
      <c r="H9" s="123"/>
      <c r="I9" s="122"/>
    </row>
    <row r="10" spans="1:9">
      <c r="A10" s="124" t="s">
        <v>109</v>
      </c>
      <c r="B10" s="123"/>
      <c r="C10" s="123"/>
      <c r="D10" s="123"/>
      <c r="E10" s="123"/>
      <c r="F10" s="123"/>
      <c r="G10" s="123"/>
      <c r="H10" s="123"/>
      <c r="I10" s="122"/>
    </row>
    <row r="11" spans="1:9">
      <c r="A11" s="124" t="s">
        <v>107</v>
      </c>
      <c r="B11" s="123"/>
      <c r="C11" s="123"/>
      <c r="D11" s="123"/>
      <c r="E11" s="123"/>
      <c r="F11" s="123"/>
      <c r="G11" s="123"/>
      <c r="H11" s="123"/>
      <c r="I11" s="122"/>
    </row>
    <row r="12" spans="1:9">
      <c r="A12" s="124" t="s">
        <v>103</v>
      </c>
      <c r="B12" s="123"/>
      <c r="C12" s="123"/>
      <c r="D12" s="123"/>
      <c r="E12" s="123"/>
      <c r="F12" s="123"/>
      <c r="G12" s="123"/>
      <c r="H12" s="123"/>
      <c r="I12" s="122"/>
    </row>
    <row r="13" spans="1:9">
      <c r="A13" s="124" t="s">
        <v>101</v>
      </c>
      <c r="B13" s="123"/>
      <c r="C13" s="123"/>
      <c r="D13" s="123"/>
      <c r="E13" s="123"/>
      <c r="F13" s="123"/>
      <c r="G13" s="123"/>
      <c r="H13" s="123"/>
      <c r="I13" s="122"/>
    </row>
    <row r="14" spans="1:9">
      <c r="A14" s="124" t="s">
        <v>99</v>
      </c>
      <c r="B14" s="123"/>
      <c r="C14" s="123"/>
      <c r="D14" s="123"/>
      <c r="E14" s="123"/>
      <c r="F14" s="123"/>
      <c r="G14" s="123"/>
      <c r="H14" s="123"/>
      <c r="I14" s="122"/>
    </row>
    <row r="15" spans="1:9">
      <c r="A15" s="124" t="s">
        <v>97</v>
      </c>
      <c r="B15" s="123"/>
      <c r="C15" s="123"/>
      <c r="D15" s="123"/>
      <c r="E15" s="123"/>
      <c r="F15" s="123"/>
      <c r="G15" s="123"/>
      <c r="H15" s="123"/>
      <c r="I15" s="122"/>
    </row>
    <row r="16" spans="1:9">
      <c r="A16" s="127" t="s">
        <v>208</v>
      </c>
      <c r="B16" s="126"/>
      <c r="C16" s="251"/>
      <c r="D16" s="251"/>
      <c r="E16" s="251"/>
      <c r="F16" s="251"/>
      <c r="G16" s="251"/>
      <c r="H16" s="251"/>
      <c r="I16" s="251"/>
    </row>
    <row r="17" spans="1:11">
      <c r="A17" s="124" t="s">
        <v>113</v>
      </c>
      <c r="B17" s="123"/>
      <c r="C17" s="123"/>
      <c r="D17" s="123"/>
      <c r="E17" s="123"/>
      <c r="F17" s="123"/>
      <c r="G17" s="123"/>
      <c r="H17" s="123"/>
      <c r="I17" s="122"/>
    </row>
    <row r="18" spans="1:11">
      <c r="A18" s="124" t="s">
        <v>111</v>
      </c>
      <c r="B18" s="123"/>
      <c r="C18" s="123"/>
      <c r="D18" s="123"/>
      <c r="E18" s="123"/>
      <c r="F18" s="123"/>
      <c r="G18" s="123"/>
      <c r="H18" s="123"/>
      <c r="I18" s="122"/>
    </row>
    <row r="19" spans="1:11">
      <c r="A19" s="124" t="s">
        <v>109</v>
      </c>
      <c r="B19" s="123"/>
      <c r="C19" s="123"/>
      <c r="D19" s="123"/>
      <c r="E19" s="123"/>
      <c r="F19" s="123"/>
      <c r="G19" s="123"/>
      <c r="H19" s="123"/>
      <c r="I19" s="122"/>
    </row>
    <row r="20" spans="1:11">
      <c r="A20" s="124" t="s">
        <v>107</v>
      </c>
      <c r="B20" s="123"/>
      <c r="C20" s="123"/>
      <c r="D20" s="123"/>
      <c r="E20" s="123"/>
      <c r="F20" s="123"/>
      <c r="G20" s="123"/>
      <c r="H20" s="123"/>
      <c r="I20" s="122"/>
    </row>
    <row r="21" spans="1:11">
      <c r="A21" s="124" t="s">
        <v>103</v>
      </c>
      <c r="B21" s="123"/>
      <c r="C21" s="123"/>
      <c r="D21" s="123"/>
      <c r="E21" s="123"/>
      <c r="F21" s="123"/>
      <c r="G21" s="123"/>
      <c r="H21" s="123"/>
      <c r="I21" s="122"/>
    </row>
    <row r="22" spans="1:11">
      <c r="A22" s="124" t="s">
        <v>101</v>
      </c>
      <c r="B22" s="123"/>
      <c r="C22" s="123"/>
      <c r="D22" s="123"/>
      <c r="E22" s="123"/>
      <c r="F22" s="123"/>
      <c r="G22" s="123"/>
      <c r="H22" s="123"/>
      <c r="I22" s="122"/>
    </row>
    <row r="23" spans="1:11">
      <c r="A23" s="124" t="s">
        <v>99</v>
      </c>
      <c r="B23" s="123"/>
      <c r="C23" s="123"/>
      <c r="D23" s="123"/>
      <c r="E23" s="123"/>
      <c r="F23" s="123"/>
      <c r="G23" s="123"/>
      <c r="H23" s="123"/>
      <c r="I23" s="122"/>
    </row>
    <row r="24" spans="1:11">
      <c r="A24" s="124" t="s">
        <v>97</v>
      </c>
      <c r="B24" s="123"/>
      <c r="C24" s="123"/>
      <c r="D24" s="123"/>
      <c r="E24" s="123"/>
      <c r="F24" s="123"/>
      <c r="G24" s="123"/>
      <c r="H24" s="123"/>
      <c r="I24" s="122"/>
    </row>
    <row r="25" spans="1:11">
      <c r="A25" s="124" t="s">
        <v>95</v>
      </c>
      <c r="B25" s="123"/>
      <c r="C25" s="123"/>
      <c r="D25" s="123"/>
      <c r="E25" s="123"/>
      <c r="F25" s="123"/>
      <c r="G25" s="123"/>
      <c r="H25" s="123"/>
      <c r="I25" s="122"/>
    </row>
    <row r="26" spans="1:11" ht="15" thickBot="1">
      <c r="A26" s="124" t="s">
        <v>93</v>
      </c>
      <c r="B26" s="121"/>
      <c r="C26" s="121"/>
      <c r="D26" s="121"/>
      <c r="E26" s="121"/>
      <c r="F26" s="121"/>
      <c r="G26" s="121"/>
      <c r="H26" s="121"/>
      <c r="I26" s="120"/>
    </row>
    <row r="27" spans="1:11">
      <c r="A27" s="237" t="s">
        <v>80</v>
      </c>
      <c r="B27" s="119"/>
      <c r="C27" s="119"/>
      <c r="D27" s="119"/>
    </row>
    <row r="28" spans="1:11" s="109" customFormat="1" ht="12.75">
      <c r="A28" s="834" t="s">
        <v>265</v>
      </c>
      <c r="B28" s="834"/>
      <c r="C28" s="237"/>
      <c r="D28" s="116"/>
      <c r="E28" s="116"/>
      <c r="F28" s="116"/>
      <c r="G28" s="116"/>
    </row>
    <row r="29" spans="1:11" s="109" customFormat="1" ht="12" customHeight="1">
      <c r="A29" s="119"/>
      <c r="B29" s="117" t="s">
        <v>207</v>
      </c>
      <c r="C29" s="117"/>
      <c r="D29" s="116" t="s">
        <v>206</v>
      </c>
      <c r="F29" s="116"/>
      <c r="G29" s="116"/>
    </row>
    <row r="30" spans="1:11" s="109" customFormat="1" ht="12" customHeight="1">
      <c r="A30" s="118"/>
      <c r="B30" s="117" t="s">
        <v>205</v>
      </c>
      <c r="C30" s="117"/>
      <c r="D30" s="116" t="s">
        <v>266</v>
      </c>
      <c r="F30" s="116"/>
      <c r="G30" s="116"/>
      <c r="K30" s="115"/>
    </row>
    <row r="31" spans="1:11" s="109" customFormat="1" ht="12" customHeight="1">
      <c r="A31" s="118"/>
      <c r="B31" s="117" t="s">
        <v>204</v>
      </c>
      <c r="C31" s="117"/>
      <c r="D31" s="116" t="s">
        <v>203</v>
      </c>
      <c r="F31" s="116"/>
      <c r="G31" s="116"/>
      <c r="K31" s="115"/>
    </row>
    <row r="32" spans="1:11" ht="15">
      <c r="A32" s="114"/>
      <c r="K32" s="113"/>
    </row>
    <row r="33" spans="1:11" ht="15">
      <c r="A33" s="83"/>
      <c r="B33" s="83"/>
      <c r="C33" s="83"/>
      <c r="H33" s="830"/>
      <c r="I33" s="830"/>
      <c r="K33" s="113"/>
    </row>
    <row r="34" spans="1:11" ht="15">
      <c r="A34" s="84"/>
      <c r="B34" s="84"/>
      <c r="C34" s="83"/>
      <c r="H34" s="831"/>
      <c r="I34" s="831"/>
      <c r="K34" s="113"/>
    </row>
    <row r="35" spans="1:11" s="109" customFormat="1">
      <c r="A35" s="112" t="s">
        <v>79</v>
      </c>
      <c r="B35" s="111"/>
      <c r="C35" s="111"/>
      <c r="E35" s="107"/>
      <c r="G35" s="110" t="s">
        <v>202</v>
      </c>
      <c r="H35" s="829" t="s">
        <v>79</v>
      </c>
      <c r="I35" s="829"/>
    </row>
    <row r="36" spans="1:11">
      <c r="A36" s="80" t="s">
        <v>78</v>
      </c>
      <c r="B36" s="108"/>
      <c r="C36" s="108"/>
      <c r="E36" s="108"/>
      <c r="H36" s="828" t="s">
        <v>78</v>
      </c>
      <c r="I36" s="828"/>
    </row>
  </sheetData>
  <mergeCells count="6">
    <mergeCell ref="H36:I36"/>
    <mergeCell ref="H35:I35"/>
    <mergeCell ref="H33:I34"/>
    <mergeCell ref="A5:I5"/>
    <mergeCell ref="A4:I4"/>
    <mergeCell ref="A28:B28"/>
  </mergeCells>
  <phoneticPr fontId="58" type="noConversion"/>
  <printOptions horizontalCentered="1"/>
  <pageMargins left="0.59055118110236227" right="0.39370078740157483" top="0.59055118110236227" bottom="0.39370078740157483" header="0.39370078740157483" footer="0.39370078740157483"/>
  <pageSetup paperSize="9" scale="7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view="pageBreakPreview" zoomScale="110" zoomScaleNormal="100" zoomScaleSheetLayoutView="110" workbookViewId="0">
      <selection activeCell="I17" sqref="I17"/>
    </sheetView>
  </sheetViews>
  <sheetFormatPr defaultRowHeight="12.75"/>
  <cols>
    <col min="1" max="1" width="5.42578125" style="547" customWidth="1"/>
    <col min="2" max="2" width="7.140625" style="547" customWidth="1"/>
    <col min="3" max="3" width="12.7109375" style="547" customWidth="1"/>
    <col min="4" max="4" width="31.140625" style="547" customWidth="1"/>
    <col min="5" max="5" width="23.7109375" style="547" customWidth="1"/>
    <col min="6" max="6" width="4.85546875" style="547" customWidth="1"/>
    <col min="7" max="16384" width="9.140625" style="547"/>
  </cols>
  <sheetData>
    <row r="2" spans="1:6">
      <c r="A2" s="129" t="s">
        <v>133</v>
      </c>
      <c r="B2" s="129"/>
      <c r="C2" s="548"/>
      <c r="D2" s="845" t="s">
        <v>288</v>
      </c>
      <c r="E2" s="845"/>
      <c r="F2" s="845"/>
    </row>
    <row r="3" spans="1:6">
      <c r="A3" s="129" t="s">
        <v>170</v>
      </c>
      <c r="B3" s="129"/>
      <c r="C3" s="548"/>
    </row>
    <row r="4" spans="1:6" ht="31.5" customHeight="1"/>
    <row r="5" spans="1:6">
      <c r="A5" s="757" t="s">
        <v>218</v>
      </c>
      <c r="B5" s="757"/>
      <c r="C5" s="757"/>
      <c r="D5" s="757"/>
      <c r="E5" s="757"/>
      <c r="F5" s="757"/>
    </row>
    <row r="6" spans="1:6" ht="57.75" customHeight="1">
      <c r="A6" s="758" t="s">
        <v>384</v>
      </c>
      <c r="B6" s="758"/>
      <c r="C6" s="758"/>
      <c r="D6" s="758"/>
      <c r="E6" s="758"/>
      <c r="F6" s="758"/>
    </row>
    <row r="7" spans="1:6" ht="15.75" customHeight="1">
      <c r="A7" s="841"/>
      <c r="B7" s="841"/>
      <c r="C7" s="841"/>
      <c r="D7" s="841"/>
      <c r="E7" s="841"/>
      <c r="F7" s="841"/>
    </row>
    <row r="8" spans="1:6" ht="13.5" thickBot="1">
      <c r="A8" s="281"/>
      <c r="B8" s="63"/>
      <c r="C8" s="63"/>
      <c r="D8" s="63"/>
      <c r="E8" s="63"/>
      <c r="F8" s="281"/>
    </row>
    <row r="9" spans="1:6" ht="23.25" customHeight="1">
      <c r="A9" s="281"/>
      <c r="B9" s="549" t="s">
        <v>152</v>
      </c>
      <c r="C9" s="836" t="s">
        <v>217</v>
      </c>
      <c r="D9" s="837"/>
      <c r="E9" s="550" t="s">
        <v>216</v>
      </c>
      <c r="F9" s="281"/>
    </row>
    <row r="10" spans="1:6" ht="23.25" customHeight="1">
      <c r="B10" s="29" t="s">
        <v>113</v>
      </c>
      <c r="C10" s="838" t="s">
        <v>298</v>
      </c>
      <c r="D10" s="839"/>
      <c r="E10" s="551">
        <v>0</v>
      </c>
    </row>
    <row r="11" spans="1:6" ht="23.25" customHeight="1">
      <c r="B11" s="29" t="s">
        <v>111</v>
      </c>
      <c r="C11" s="838" t="s">
        <v>299</v>
      </c>
      <c r="D11" s="839"/>
      <c r="E11" s="551">
        <v>0</v>
      </c>
    </row>
    <row r="12" spans="1:6" ht="23.25" customHeight="1">
      <c r="B12" s="29" t="s">
        <v>109</v>
      </c>
      <c r="C12" s="838" t="s">
        <v>300</v>
      </c>
      <c r="D12" s="839"/>
      <c r="E12" s="551">
        <v>0</v>
      </c>
    </row>
    <row r="13" spans="1:6" ht="23.25" customHeight="1">
      <c r="B13" s="29" t="s">
        <v>107</v>
      </c>
      <c r="C13" s="838" t="s">
        <v>301</v>
      </c>
      <c r="D13" s="839"/>
      <c r="E13" s="551">
        <v>0</v>
      </c>
    </row>
    <row r="14" spans="1:6" ht="23.25" customHeight="1">
      <c r="B14" s="29" t="s">
        <v>103</v>
      </c>
      <c r="C14" s="838" t="s">
        <v>302</v>
      </c>
      <c r="D14" s="839"/>
      <c r="E14" s="551">
        <v>0</v>
      </c>
    </row>
    <row r="15" spans="1:6" ht="23.25" customHeight="1">
      <c r="B15" s="29" t="s">
        <v>101</v>
      </c>
      <c r="C15" s="838" t="s">
        <v>303</v>
      </c>
      <c r="D15" s="839"/>
      <c r="E15" s="551">
        <v>0</v>
      </c>
    </row>
    <row r="16" spans="1:6" ht="23.25" customHeight="1">
      <c r="B16" s="29" t="s">
        <v>99</v>
      </c>
      <c r="C16" s="838" t="s">
        <v>304</v>
      </c>
      <c r="D16" s="839"/>
      <c r="E16" s="551">
        <v>0</v>
      </c>
    </row>
    <row r="17" spans="1:6" ht="23.25" customHeight="1">
      <c r="B17" s="29" t="s">
        <v>97</v>
      </c>
      <c r="C17" s="838" t="s">
        <v>305</v>
      </c>
      <c r="D17" s="839"/>
      <c r="E17" s="551">
        <v>0</v>
      </c>
    </row>
    <row r="18" spans="1:6" ht="23.25" customHeight="1">
      <c r="B18" s="29" t="s">
        <v>95</v>
      </c>
      <c r="C18" s="838" t="s">
        <v>306</v>
      </c>
      <c r="D18" s="839"/>
      <c r="E18" s="551">
        <v>0</v>
      </c>
    </row>
    <row r="19" spans="1:6" ht="23.25" customHeight="1">
      <c r="B19" s="29" t="s">
        <v>93</v>
      </c>
      <c r="C19" s="838" t="s">
        <v>307</v>
      </c>
      <c r="D19" s="839"/>
      <c r="E19" s="551">
        <v>0</v>
      </c>
    </row>
    <row r="20" spans="1:6" ht="23.25" customHeight="1">
      <c r="B20" s="29" t="s">
        <v>91</v>
      </c>
      <c r="C20" s="838" t="s">
        <v>308</v>
      </c>
      <c r="D20" s="839"/>
      <c r="E20" s="551">
        <v>0</v>
      </c>
    </row>
    <row r="21" spans="1:6" ht="23.25" customHeight="1">
      <c r="B21" s="29" t="s">
        <v>89</v>
      </c>
      <c r="C21" s="838" t="s">
        <v>309</v>
      </c>
      <c r="D21" s="839"/>
      <c r="E21" s="551">
        <v>0</v>
      </c>
    </row>
    <row r="22" spans="1:6" ht="23.25" customHeight="1" thickBot="1">
      <c r="B22" s="842" t="s">
        <v>125</v>
      </c>
      <c r="C22" s="843"/>
      <c r="D22" s="844"/>
      <c r="E22" s="552">
        <f>SUM(E10:E21)</f>
        <v>0</v>
      </c>
    </row>
    <row r="24" spans="1:6">
      <c r="B24" s="281"/>
      <c r="C24" s="281"/>
      <c r="D24" s="281"/>
    </row>
    <row r="26" spans="1:6">
      <c r="A26" s="281" t="s">
        <v>215</v>
      </c>
      <c r="D26" s="281"/>
      <c r="E26" s="281"/>
      <c r="F26" s="281"/>
    </row>
    <row r="27" spans="1:6">
      <c r="A27" s="323" t="s">
        <v>214</v>
      </c>
      <c r="D27" s="281"/>
      <c r="E27" s="281"/>
      <c r="F27" s="281"/>
    </row>
    <row r="28" spans="1:6">
      <c r="B28" s="281"/>
      <c r="C28" s="281"/>
      <c r="D28" s="281"/>
      <c r="E28" s="281"/>
      <c r="F28" s="281"/>
    </row>
    <row r="29" spans="1:6">
      <c r="B29" s="281"/>
      <c r="C29" s="281"/>
      <c r="D29" s="281"/>
      <c r="E29" s="281"/>
      <c r="F29" s="281"/>
    </row>
    <row r="30" spans="1:6">
      <c r="F30" s="281"/>
    </row>
    <row r="31" spans="1:6">
      <c r="A31" s="553"/>
      <c r="B31" s="553"/>
      <c r="C31" s="553"/>
      <c r="D31" s="15"/>
      <c r="E31" s="553"/>
      <c r="F31" s="281"/>
    </row>
    <row r="32" spans="1:6">
      <c r="A32" s="554"/>
      <c r="B32" s="554"/>
      <c r="C32" s="554"/>
      <c r="D32" s="15"/>
      <c r="E32" s="554"/>
      <c r="F32" s="281"/>
    </row>
    <row r="33" spans="1:6">
      <c r="A33" s="840" t="s">
        <v>79</v>
      </c>
      <c r="B33" s="840"/>
      <c r="C33" s="840"/>
      <c r="D33" s="15"/>
      <c r="E33" s="555" t="s">
        <v>79</v>
      </c>
      <c r="F33" s="281"/>
    </row>
    <row r="34" spans="1:6">
      <c r="A34" s="835" t="s">
        <v>78</v>
      </c>
      <c r="B34" s="835"/>
      <c r="C34" s="835"/>
      <c r="E34" s="556" t="s">
        <v>78</v>
      </c>
    </row>
  </sheetData>
  <mergeCells count="20">
    <mergeCell ref="A5:F5"/>
    <mergeCell ref="A6:F6"/>
    <mergeCell ref="A7:F7"/>
    <mergeCell ref="B22:D22"/>
    <mergeCell ref="D2:F2"/>
    <mergeCell ref="C18:D18"/>
    <mergeCell ref="C19:D19"/>
    <mergeCell ref="C20:D20"/>
    <mergeCell ref="C21:D21"/>
    <mergeCell ref="A34:C3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33:C33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showGridLines="0" view="pageBreakPreview" topLeftCell="A16" zoomScaleNormal="90" zoomScaleSheetLayoutView="100" workbookViewId="0">
      <selection activeCell="N21" sqref="N21"/>
    </sheetView>
  </sheetViews>
  <sheetFormatPr defaultRowHeight="12.75"/>
  <cols>
    <col min="1" max="1" width="3.85546875" style="255" bestFit="1" customWidth="1"/>
    <col min="2" max="2" width="29.42578125" style="39" customWidth="1"/>
    <col min="3" max="3" width="12.7109375" style="39" customWidth="1"/>
    <col min="4" max="4" width="14.42578125" style="39" customWidth="1"/>
    <col min="5" max="5" width="11" style="39" customWidth="1"/>
    <col min="6" max="6" width="8.42578125" style="39" customWidth="1"/>
    <col min="7" max="7" width="12.140625" style="39" customWidth="1"/>
    <col min="8" max="8" width="14.28515625" style="130" customWidth="1"/>
    <col min="9" max="9" width="12.7109375" style="130" customWidth="1"/>
    <col min="10" max="10" width="7.42578125" style="39" customWidth="1"/>
    <col min="11" max="16384" width="9.140625" style="39"/>
  </cols>
  <sheetData>
    <row r="1" spans="1:10">
      <c r="J1" s="52"/>
    </row>
    <row r="2" spans="1:10">
      <c r="A2" s="39"/>
      <c r="F2" s="170"/>
      <c r="H2" s="39"/>
      <c r="I2" s="39"/>
      <c r="J2" s="170" t="s">
        <v>363</v>
      </c>
    </row>
    <row r="3" spans="1:10">
      <c r="A3" s="11" t="s">
        <v>123</v>
      </c>
      <c r="B3" s="11"/>
    </row>
    <row r="4" spans="1:10" ht="12.75" customHeight="1">
      <c r="A4" s="11" t="s">
        <v>170</v>
      </c>
      <c r="B4" s="11"/>
      <c r="G4" s="9"/>
      <c r="H4" s="169"/>
      <c r="I4" s="169"/>
      <c r="J4" s="169"/>
    </row>
    <row r="5" spans="1:10" ht="12.75" customHeight="1">
      <c r="A5" s="260"/>
      <c r="B5" s="260"/>
    </row>
    <row r="6" spans="1:10" ht="12.75" customHeight="1">
      <c r="A6" s="846" t="s">
        <v>229</v>
      </c>
      <c r="B6" s="846"/>
      <c r="C6" s="846"/>
      <c r="D6" s="846"/>
      <c r="E6" s="846"/>
      <c r="F6" s="846"/>
      <c r="G6" s="846"/>
      <c r="H6" s="846"/>
      <c r="I6" s="846"/>
      <c r="J6" s="846"/>
    </row>
    <row r="7" spans="1:10">
      <c r="A7" s="812" t="s">
        <v>268</v>
      </c>
      <c r="B7" s="812"/>
      <c r="C7" s="812"/>
      <c r="D7" s="812"/>
      <c r="E7" s="812"/>
      <c r="F7" s="812"/>
      <c r="G7" s="812"/>
      <c r="H7" s="812"/>
      <c r="I7" s="812"/>
      <c r="J7" s="812"/>
    </row>
    <row r="8" spans="1:10">
      <c r="A8" s="812" t="s">
        <v>228</v>
      </c>
      <c r="B8" s="812"/>
      <c r="C8" s="812"/>
      <c r="D8" s="812"/>
      <c r="E8" s="812"/>
      <c r="F8" s="812"/>
      <c r="G8" s="812"/>
      <c r="H8" s="812"/>
      <c r="I8" s="812"/>
      <c r="J8" s="812"/>
    </row>
    <row r="9" spans="1:10" ht="36" customHeight="1">
      <c r="A9" s="813" t="s">
        <v>380</v>
      </c>
      <c r="B9" s="813"/>
      <c r="C9" s="813"/>
      <c r="D9" s="813"/>
      <c r="E9" s="813"/>
      <c r="F9" s="813"/>
      <c r="G9" s="813"/>
      <c r="H9" s="813"/>
      <c r="I9" s="813"/>
      <c r="J9" s="813"/>
    </row>
    <row r="10" spans="1:10" ht="13.5" thickBot="1">
      <c r="B10" s="257"/>
      <c r="C10" s="257"/>
      <c r="D10" s="257"/>
      <c r="E10" s="257"/>
      <c r="F10" s="257"/>
      <c r="G10" s="257"/>
      <c r="H10" s="153"/>
      <c r="I10" s="153"/>
      <c r="J10" s="152"/>
    </row>
    <row r="11" spans="1:10" ht="32.25" customHeight="1">
      <c r="A11" s="849" t="s">
        <v>120</v>
      </c>
      <c r="B11" s="854" t="s">
        <v>119</v>
      </c>
      <c r="C11" s="856" t="s">
        <v>227</v>
      </c>
      <c r="D11" s="856"/>
      <c r="E11" s="856"/>
      <c r="F11" s="857"/>
      <c r="G11" s="851" t="s">
        <v>226</v>
      </c>
      <c r="H11" s="851"/>
      <c r="I11" s="851"/>
      <c r="J11" s="852"/>
    </row>
    <row r="12" spans="1:10" ht="49.5" customHeight="1" thickBot="1">
      <c r="A12" s="850"/>
      <c r="B12" s="855"/>
      <c r="C12" s="259" t="s">
        <v>118</v>
      </c>
      <c r="D12" s="259" t="s">
        <v>225</v>
      </c>
      <c r="E12" s="259" t="s">
        <v>165</v>
      </c>
      <c r="F12" s="230" t="s">
        <v>115</v>
      </c>
      <c r="G12" s="231" t="s">
        <v>118</v>
      </c>
      <c r="H12" s="232" t="s">
        <v>225</v>
      </c>
      <c r="I12" s="233" t="s">
        <v>165</v>
      </c>
      <c r="J12" s="230" t="s">
        <v>115</v>
      </c>
    </row>
    <row r="13" spans="1:10" ht="21" customHeight="1" thickBot="1">
      <c r="A13" s="864" t="s">
        <v>114</v>
      </c>
      <c r="B13" s="862"/>
      <c r="C13" s="862"/>
      <c r="D13" s="862"/>
      <c r="E13" s="862"/>
      <c r="F13" s="862"/>
      <c r="G13" s="809"/>
      <c r="H13" s="809"/>
      <c r="I13" s="809"/>
      <c r="J13" s="865"/>
    </row>
    <row r="14" spans="1:10" ht="25.5" customHeight="1">
      <c r="A14" s="143" t="s">
        <v>113</v>
      </c>
      <c r="B14" s="151" t="s">
        <v>112</v>
      </c>
      <c r="C14" s="356">
        <v>0</v>
      </c>
      <c r="D14" s="356">
        <v>0</v>
      </c>
      <c r="E14" s="356">
        <f>SUM(C14:D14)</f>
        <v>0</v>
      </c>
      <c r="F14" s="146">
        <v>0</v>
      </c>
      <c r="G14" s="359">
        <v>0</v>
      </c>
      <c r="H14" s="360">
        <v>0</v>
      </c>
      <c r="I14" s="360">
        <f>SUM(G14:H14)</f>
        <v>0</v>
      </c>
      <c r="J14" s="146">
        <v>0</v>
      </c>
    </row>
    <row r="15" spans="1:10" ht="20.25" customHeight="1">
      <c r="A15" s="150" t="s">
        <v>111</v>
      </c>
      <c r="B15" s="149" t="s">
        <v>224</v>
      </c>
      <c r="C15" s="357">
        <v>0</v>
      </c>
      <c r="D15" s="357">
        <v>0</v>
      </c>
      <c r="E15" s="357">
        <f>SUM(C15:D15)</f>
        <v>0</v>
      </c>
      <c r="F15" s="144">
        <v>0</v>
      </c>
      <c r="G15" s="361">
        <v>0</v>
      </c>
      <c r="H15" s="362">
        <v>0</v>
      </c>
      <c r="I15" s="362">
        <f>SUM(G15:H15)</f>
        <v>0</v>
      </c>
      <c r="J15" s="144">
        <v>0</v>
      </c>
    </row>
    <row r="16" spans="1:10" ht="20.25" customHeight="1">
      <c r="A16" s="150" t="s">
        <v>109</v>
      </c>
      <c r="B16" s="149" t="s">
        <v>108</v>
      </c>
      <c r="C16" s="357">
        <v>0</v>
      </c>
      <c r="D16" s="357">
        <v>0</v>
      </c>
      <c r="E16" s="357">
        <f>SUM(C16:D16)</f>
        <v>0</v>
      </c>
      <c r="F16" s="144">
        <v>0</v>
      </c>
      <c r="G16" s="361">
        <v>0</v>
      </c>
      <c r="H16" s="362">
        <v>0</v>
      </c>
      <c r="I16" s="362">
        <f>SUM(G16:H16)</f>
        <v>0</v>
      </c>
      <c r="J16" s="144">
        <v>0</v>
      </c>
    </row>
    <row r="17" spans="1:12" ht="20.25" customHeight="1">
      <c r="A17" s="150" t="s">
        <v>107</v>
      </c>
      <c r="B17" s="149" t="s">
        <v>106</v>
      </c>
      <c r="C17" s="357">
        <v>0</v>
      </c>
      <c r="D17" s="357">
        <v>0</v>
      </c>
      <c r="E17" s="357">
        <f>SUM(C17:D17)</f>
        <v>0</v>
      </c>
      <c r="F17" s="144">
        <v>0</v>
      </c>
      <c r="G17" s="361">
        <v>0</v>
      </c>
      <c r="H17" s="362">
        <v>0</v>
      </c>
      <c r="I17" s="362">
        <f>SUM(G17:H17)</f>
        <v>0</v>
      </c>
      <c r="J17" s="144">
        <v>0</v>
      </c>
    </row>
    <row r="18" spans="1:12" s="45" customFormat="1" ht="20.25" customHeight="1" thickBot="1">
      <c r="A18" s="866" t="s">
        <v>105</v>
      </c>
      <c r="B18" s="867"/>
      <c r="C18" s="358">
        <f t="shared" ref="C18:J18" si="0">SUM(C14:C17)</f>
        <v>0</v>
      </c>
      <c r="D18" s="358">
        <f t="shared" si="0"/>
        <v>0</v>
      </c>
      <c r="E18" s="358">
        <f t="shared" si="0"/>
        <v>0</v>
      </c>
      <c r="F18" s="148">
        <f t="shared" si="0"/>
        <v>0</v>
      </c>
      <c r="G18" s="363">
        <f t="shared" si="0"/>
        <v>0</v>
      </c>
      <c r="H18" s="358">
        <f t="shared" si="0"/>
        <v>0</v>
      </c>
      <c r="I18" s="358">
        <f t="shared" si="0"/>
        <v>0</v>
      </c>
      <c r="J18" s="148">
        <f t="shared" si="0"/>
        <v>0</v>
      </c>
    </row>
    <row r="19" spans="1:12" ht="18" customHeight="1" thickBot="1">
      <c r="A19" s="808" t="s">
        <v>104</v>
      </c>
      <c r="B19" s="809"/>
      <c r="C19" s="809"/>
      <c r="D19" s="809"/>
      <c r="E19" s="809"/>
      <c r="F19" s="809"/>
      <c r="G19" s="809"/>
      <c r="H19" s="809"/>
      <c r="I19" s="809"/>
      <c r="J19" s="865"/>
    </row>
    <row r="20" spans="1:12" ht="21" customHeight="1" thickBot="1">
      <c r="A20" s="143" t="s">
        <v>103</v>
      </c>
      <c r="B20" s="147" t="s">
        <v>102</v>
      </c>
      <c r="C20" s="356">
        <v>0</v>
      </c>
      <c r="D20" s="356">
        <v>0</v>
      </c>
      <c r="E20" s="356">
        <f t="shared" ref="E20:E28" si="1">SUM(C20:D20)</f>
        <v>0</v>
      </c>
      <c r="F20" s="146">
        <v>0</v>
      </c>
      <c r="G20" s="359">
        <v>0</v>
      </c>
      <c r="H20" s="360">
        <v>0</v>
      </c>
      <c r="I20" s="360">
        <f t="shared" ref="I20:I28" si="2">SUM(G20:H20)</f>
        <v>0</v>
      </c>
      <c r="J20" s="146">
        <v>0</v>
      </c>
    </row>
    <row r="21" spans="1:12" ht="21.75" customHeight="1" thickBot="1">
      <c r="A21" s="143" t="s">
        <v>101</v>
      </c>
      <c r="B21" s="145" t="s">
        <v>100</v>
      </c>
      <c r="C21" s="357">
        <v>0</v>
      </c>
      <c r="D21" s="357">
        <v>0</v>
      </c>
      <c r="E21" s="357">
        <f t="shared" si="1"/>
        <v>0</v>
      </c>
      <c r="F21" s="868"/>
      <c r="G21" s="361">
        <v>0</v>
      </c>
      <c r="H21" s="372">
        <v>0</v>
      </c>
      <c r="I21" s="362">
        <f t="shared" si="2"/>
        <v>0</v>
      </c>
      <c r="J21" s="860"/>
    </row>
    <row r="22" spans="1:12" ht="38.25" customHeight="1" thickBot="1">
      <c r="A22" s="143" t="s">
        <v>99</v>
      </c>
      <c r="B22" s="145" t="s">
        <v>98</v>
      </c>
      <c r="C22" s="364">
        <v>0</v>
      </c>
      <c r="D22" s="364">
        <v>0</v>
      </c>
      <c r="E22" s="357">
        <f t="shared" si="1"/>
        <v>0</v>
      </c>
      <c r="F22" s="853"/>
      <c r="G22" s="361">
        <v>0</v>
      </c>
      <c r="H22" s="372">
        <v>0</v>
      </c>
      <c r="I22" s="362">
        <f t="shared" si="2"/>
        <v>0</v>
      </c>
      <c r="J22" s="861"/>
    </row>
    <row r="23" spans="1:12" ht="24.75" customHeight="1" thickBot="1">
      <c r="A23" s="143" t="s">
        <v>97</v>
      </c>
      <c r="B23" s="145" t="s">
        <v>223</v>
      </c>
      <c r="C23" s="364">
        <v>0</v>
      </c>
      <c r="D23" s="364">
        <v>0</v>
      </c>
      <c r="E23" s="357">
        <f t="shared" si="1"/>
        <v>0</v>
      </c>
      <c r="F23" s="144">
        <v>0</v>
      </c>
      <c r="G23" s="361">
        <v>0</v>
      </c>
      <c r="H23" s="372">
        <v>0</v>
      </c>
      <c r="I23" s="362">
        <f t="shared" si="2"/>
        <v>0</v>
      </c>
      <c r="J23" s="144">
        <v>0</v>
      </c>
    </row>
    <row r="24" spans="1:12" ht="19.5" customHeight="1" thickBot="1">
      <c r="A24" s="143" t="s">
        <v>95</v>
      </c>
      <c r="B24" s="145" t="s">
        <v>94</v>
      </c>
      <c r="C24" s="357">
        <v>0</v>
      </c>
      <c r="D24" s="357">
        <v>0</v>
      </c>
      <c r="E24" s="357">
        <f t="shared" si="1"/>
        <v>0</v>
      </c>
      <c r="F24" s="853"/>
      <c r="G24" s="361">
        <v>0</v>
      </c>
      <c r="H24" s="372">
        <v>0</v>
      </c>
      <c r="I24" s="362">
        <f t="shared" si="2"/>
        <v>0</v>
      </c>
      <c r="J24" s="861"/>
    </row>
    <row r="25" spans="1:12" ht="30.75" customHeight="1" thickBot="1">
      <c r="A25" s="143" t="s">
        <v>93</v>
      </c>
      <c r="B25" s="145" t="s">
        <v>222</v>
      </c>
      <c r="C25" s="357">
        <v>0</v>
      </c>
      <c r="D25" s="357">
        <v>0</v>
      </c>
      <c r="E25" s="357">
        <f t="shared" si="1"/>
        <v>0</v>
      </c>
      <c r="F25" s="853"/>
      <c r="G25" s="361">
        <v>0</v>
      </c>
      <c r="H25" s="372">
        <v>0</v>
      </c>
      <c r="I25" s="362">
        <f t="shared" si="2"/>
        <v>0</v>
      </c>
      <c r="J25" s="861"/>
    </row>
    <row r="26" spans="1:12" ht="27.75" customHeight="1" thickBot="1">
      <c r="A26" s="143" t="s">
        <v>91</v>
      </c>
      <c r="B26" s="557" t="s">
        <v>221</v>
      </c>
      <c r="C26" s="365">
        <v>0</v>
      </c>
      <c r="D26" s="357">
        <v>0</v>
      </c>
      <c r="E26" s="357">
        <f t="shared" si="1"/>
        <v>0</v>
      </c>
      <c r="F26" s="853"/>
      <c r="G26" s="373">
        <v>0</v>
      </c>
      <c r="H26" s="374">
        <v>0</v>
      </c>
      <c r="I26" s="362">
        <f t="shared" si="2"/>
        <v>0</v>
      </c>
      <c r="J26" s="861"/>
    </row>
    <row r="27" spans="1:12" ht="27.75" customHeight="1" thickBot="1">
      <c r="A27" s="143" t="s">
        <v>89</v>
      </c>
      <c r="B27" s="558" t="s">
        <v>297</v>
      </c>
      <c r="C27" s="366">
        <v>0</v>
      </c>
      <c r="D27" s="366">
        <v>0</v>
      </c>
      <c r="E27" s="366">
        <f t="shared" si="1"/>
        <v>0</v>
      </c>
      <c r="F27" s="853"/>
      <c r="G27" s="375">
        <v>0</v>
      </c>
      <c r="H27" s="376">
        <v>0</v>
      </c>
      <c r="I27" s="376">
        <f t="shared" si="2"/>
        <v>0</v>
      </c>
      <c r="J27" s="861"/>
    </row>
    <row r="28" spans="1:12" ht="41.25" customHeight="1" thickBot="1">
      <c r="A28" s="143" t="s">
        <v>88</v>
      </c>
      <c r="B28" s="558" t="s">
        <v>87</v>
      </c>
      <c r="C28" s="367">
        <v>0</v>
      </c>
      <c r="D28" s="367">
        <v>0</v>
      </c>
      <c r="E28" s="367">
        <f t="shared" si="1"/>
        <v>0</v>
      </c>
      <c r="F28" s="853"/>
      <c r="G28" s="377">
        <v>0</v>
      </c>
      <c r="H28" s="378">
        <v>0</v>
      </c>
      <c r="I28" s="378">
        <f t="shared" si="2"/>
        <v>0</v>
      </c>
      <c r="J28" s="256"/>
    </row>
    <row r="29" spans="1:12" s="45" customFormat="1" ht="21.75" customHeight="1" thickBot="1">
      <c r="A29" s="847" t="s">
        <v>86</v>
      </c>
      <c r="B29" s="848"/>
      <c r="C29" s="368">
        <f>SUM(C20:C23,C24:C26,C27:C28)</f>
        <v>0</v>
      </c>
      <c r="D29" s="369">
        <f>SUM(D20:D23,D24:D26,D27:D28)</f>
        <v>0</v>
      </c>
      <c r="E29" s="369">
        <f>SUM(E20:E23,E24:E26,E27:E28)</f>
        <v>0</v>
      </c>
      <c r="F29" s="136">
        <f>SUM(F20,F23)</f>
        <v>0</v>
      </c>
      <c r="G29" s="379">
        <f>SUM(G20:G23,G24:GG26,G27:G28)</f>
        <v>0</v>
      </c>
      <c r="H29" s="369">
        <f>SUM(H20:H23,H24:H26,H27:H28)</f>
        <v>0</v>
      </c>
      <c r="I29" s="369">
        <f>SUM(I20:I23,I24:I26,I27:I28)</f>
        <v>0</v>
      </c>
      <c r="J29" s="136">
        <f>SUM(J23,J20)</f>
        <v>0</v>
      </c>
      <c r="K29" s="39"/>
      <c r="L29" s="39"/>
    </row>
    <row r="30" spans="1:12" s="45" customFormat="1" ht="24.75" customHeight="1" thickBot="1">
      <c r="A30" s="858" t="s">
        <v>220</v>
      </c>
      <c r="B30" s="859"/>
      <c r="C30" s="370">
        <f>SUM(C18,C29)</f>
        <v>0</v>
      </c>
      <c r="D30" s="371">
        <f>SUM(D18,D29)</f>
        <v>0</v>
      </c>
      <c r="E30" s="371">
        <f>SUM(E18,E29)</f>
        <v>0</v>
      </c>
      <c r="F30" s="142">
        <f>SUM(F29,F18)</f>
        <v>0</v>
      </c>
      <c r="G30" s="380">
        <f>SUM(G18,G29)</f>
        <v>0</v>
      </c>
      <c r="H30" s="371">
        <f>SUM(H18,H29)</f>
        <v>0</v>
      </c>
      <c r="I30" s="371">
        <f>SUM(I29,I18)</f>
        <v>0</v>
      </c>
      <c r="J30" s="142">
        <f>SUM(J18,J29)</f>
        <v>0</v>
      </c>
      <c r="K30" s="39"/>
      <c r="L30" s="39"/>
    </row>
    <row r="31" spans="1:12" ht="21" customHeight="1" thickBot="1">
      <c r="A31" s="808" t="s">
        <v>84</v>
      </c>
      <c r="B31" s="809"/>
      <c r="C31" s="862"/>
      <c r="D31" s="862"/>
      <c r="E31" s="862"/>
      <c r="F31" s="862"/>
      <c r="G31" s="862"/>
      <c r="H31" s="862"/>
      <c r="I31" s="862"/>
      <c r="J31" s="863"/>
    </row>
    <row r="32" spans="1:12" ht="27.75" customHeight="1" thickBot="1">
      <c r="A32" s="559" t="s">
        <v>83</v>
      </c>
      <c r="B32" s="141" t="s">
        <v>219</v>
      </c>
      <c r="C32" s="381">
        <v>0</v>
      </c>
      <c r="D32" s="381">
        <v>0</v>
      </c>
      <c r="E32" s="381">
        <f>SUM(C32:D32)</f>
        <v>0</v>
      </c>
      <c r="F32" s="140"/>
      <c r="G32" s="382">
        <v>0</v>
      </c>
      <c r="H32" s="383">
        <v>0</v>
      </c>
      <c r="I32" s="383">
        <f>SUM(G32:H32)</f>
        <v>0</v>
      </c>
      <c r="J32" s="139"/>
    </row>
    <row r="33" spans="1:12" s="45" customFormat="1" ht="20.25" customHeight="1" thickBot="1">
      <c r="A33" s="138"/>
      <c r="B33" s="137" t="s">
        <v>81</v>
      </c>
      <c r="C33" s="379">
        <f>SUM(C18,C29,C32)</f>
        <v>0</v>
      </c>
      <c r="D33" s="369">
        <f>SUM(D18,D29,D32)</f>
        <v>0</v>
      </c>
      <c r="E33" s="369">
        <f>SUM(E18,E29,E32)</f>
        <v>0</v>
      </c>
      <c r="F33" s="136">
        <f>SUM(F18,F29)</f>
        <v>0</v>
      </c>
      <c r="G33" s="379">
        <f>SUM(G18,G29,G32)</f>
        <v>0</v>
      </c>
      <c r="H33" s="369">
        <f>SUM(H18,H29,H32)</f>
        <v>0</v>
      </c>
      <c r="I33" s="369">
        <f>SUM(I18,I29,I32)</f>
        <v>0</v>
      </c>
      <c r="J33" s="136">
        <f>SUM(J30)</f>
        <v>0</v>
      </c>
      <c r="K33" s="39"/>
      <c r="L33" s="39"/>
    </row>
    <row r="34" spans="1:12" s="45" customFormat="1">
      <c r="A34" s="254" t="s">
        <v>80</v>
      </c>
      <c r="B34" s="134"/>
      <c r="C34" s="133"/>
      <c r="D34" s="133"/>
      <c r="E34" s="133"/>
      <c r="F34" s="53"/>
      <c r="G34" s="133"/>
      <c r="H34" s="133"/>
      <c r="I34" s="133"/>
      <c r="J34" s="53"/>
      <c r="K34" s="39"/>
      <c r="L34" s="39"/>
    </row>
    <row r="35" spans="1:12" s="45" customFormat="1">
      <c r="A35" s="135"/>
      <c r="B35" s="134"/>
      <c r="C35" s="133"/>
      <c r="D35" s="133"/>
      <c r="E35" s="133"/>
      <c r="F35" s="53"/>
      <c r="G35" s="133"/>
      <c r="H35" s="133"/>
      <c r="I35" s="133"/>
      <c r="J35" s="53"/>
      <c r="K35" s="39"/>
      <c r="L35" s="39"/>
    </row>
    <row r="36" spans="1:12" s="45" customFormat="1">
      <c r="A36" s="135"/>
      <c r="B36" s="134"/>
      <c r="C36" s="133"/>
      <c r="D36" s="133"/>
      <c r="E36" s="133"/>
      <c r="F36" s="53"/>
      <c r="G36" s="133"/>
      <c r="H36" s="133"/>
      <c r="I36" s="133"/>
      <c r="J36" s="53"/>
      <c r="K36" s="39"/>
      <c r="L36" s="39"/>
    </row>
    <row r="37" spans="1:12">
      <c r="B37" s="545"/>
      <c r="G37" s="545"/>
      <c r="H37" s="545"/>
    </row>
    <row r="38" spans="1:12">
      <c r="B38" s="546"/>
      <c r="E38" s="53"/>
      <c r="G38" s="546"/>
      <c r="H38" s="546"/>
      <c r="I38" s="131"/>
    </row>
    <row r="39" spans="1:12">
      <c r="B39" s="43" t="s">
        <v>79</v>
      </c>
      <c r="E39" s="53"/>
      <c r="G39" s="43" t="s">
        <v>79</v>
      </c>
      <c r="H39" s="132"/>
      <c r="I39" s="131"/>
    </row>
    <row r="40" spans="1:12">
      <c r="B40" s="42" t="s">
        <v>78</v>
      </c>
      <c r="E40" s="53"/>
      <c r="G40" s="42" t="s">
        <v>78</v>
      </c>
      <c r="H40" s="132"/>
      <c r="I40" s="131"/>
    </row>
  </sheetData>
  <mergeCells count="18">
    <mergeCell ref="A30:B30"/>
    <mergeCell ref="J21:J22"/>
    <mergeCell ref="A31:J31"/>
    <mergeCell ref="A13:J13"/>
    <mergeCell ref="A18:B18"/>
    <mergeCell ref="A19:J19"/>
    <mergeCell ref="J24:J27"/>
    <mergeCell ref="F21:F22"/>
    <mergeCell ref="A8:J8"/>
    <mergeCell ref="A6:J6"/>
    <mergeCell ref="A9:J9"/>
    <mergeCell ref="A7:J7"/>
    <mergeCell ref="A29:B29"/>
    <mergeCell ref="A11:A12"/>
    <mergeCell ref="G11:J11"/>
    <mergeCell ref="F24:F28"/>
    <mergeCell ref="B11:B12"/>
    <mergeCell ref="C11:F11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5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view="pageBreakPreview" zoomScale="110" zoomScaleNormal="100" zoomScaleSheetLayoutView="110" workbookViewId="0">
      <selection activeCell="S24" sqref="S24"/>
    </sheetView>
  </sheetViews>
  <sheetFormatPr defaultRowHeight="12.75"/>
  <cols>
    <col min="1" max="1" width="4.7109375" style="157" customWidth="1"/>
    <col min="2" max="3" width="10.5703125" style="16" bestFit="1" customWidth="1"/>
    <col min="4" max="4" width="14.5703125" style="16" customWidth="1"/>
    <col min="5" max="6" width="6.7109375" style="16" customWidth="1"/>
    <col min="7" max="7" width="29.140625" style="16" customWidth="1"/>
    <col min="8" max="8" width="12.140625" style="16" customWidth="1"/>
    <col min="9" max="9" width="10.5703125" style="560" bestFit="1" customWidth="1"/>
    <col min="10" max="10" width="10.5703125" style="16" bestFit="1" customWidth="1"/>
    <col min="11" max="11" width="14.42578125" style="16" customWidth="1"/>
    <col min="12" max="13" width="6.42578125" style="16" customWidth="1"/>
    <col min="14" max="14" width="29.5703125" style="16" customWidth="1"/>
    <col min="15" max="15" width="12.140625" style="16" customWidth="1"/>
    <col min="16" max="16384" width="9.140625" style="16"/>
  </cols>
  <sheetData>
    <row r="1" spans="1:15">
      <c r="E1" s="281"/>
      <c r="O1" s="170" t="s">
        <v>362</v>
      </c>
    </row>
    <row r="2" spans="1:15">
      <c r="E2" s="281"/>
      <c r="O2" s="170"/>
    </row>
    <row r="3" spans="1:15" ht="12.75" customHeight="1">
      <c r="A3" s="239" t="s">
        <v>123</v>
      </c>
      <c r="B3" s="11"/>
      <c r="C3" s="525"/>
      <c r="D3" s="525"/>
      <c r="E3" s="525"/>
      <c r="F3" s="281"/>
    </row>
    <row r="4" spans="1:15" ht="12.75" customHeight="1">
      <c r="A4" s="239" t="s">
        <v>271</v>
      </c>
      <c r="B4" s="11"/>
      <c r="C4" s="525"/>
      <c r="D4" s="525"/>
      <c r="E4" s="525"/>
      <c r="F4" s="281"/>
      <c r="M4" s="9"/>
      <c r="N4" s="732"/>
      <c r="O4" s="732"/>
    </row>
    <row r="5" spans="1:15" ht="12.75" customHeight="1">
      <c r="B5" s="157"/>
      <c r="C5" s="157"/>
      <c r="D5" s="157"/>
      <c r="E5" s="281"/>
      <c r="F5" s="281"/>
      <c r="M5" s="9"/>
      <c r="N5" s="169"/>
      <c r="O5" s="169"/>
    </row>
    <row r="6" spans="1:15" ht="12" customHeight="1">
      <c r="A6" s="319"/>
      <c r="B6" s="757" t="s">
        <v>238</v>
      </c>
      <c r="C6" s="757"/>
      <c r="D6" s="757"/>
      <c r="E6" s="757"/>
      <c r="F6" s="757"/>
      <c r="G6" s="757"/>
      <c r="H6" s="757"/>
      <c r="I6" s="757"/>
      <c r="J6" s="757"/>
      <c r="K6" s="757"/>
      <c r="L6" s="757"/>
      <c r="M6" s="757"/>
      <c r="N6" s="757"/>
      <c r="O6" s="757"/>
    </row>
    <row r="7" spans="1:15" ht="12.75" customHeight="1">
      <c r="A7" s="319"/>
      <c r="B7" s="757" t="s">
        <v>237</v>
      </c>
      <c r="C7" s="757"/>
      <c r="D7" s="757"/>
      <c r="E7" s="757"/>
      <c r="F7" s="757"/>
      <c r="G7" s="757"/>
      <c r="H7" s="757"/>
      <c r="I7" s="757"/>
      <c r="J7" s="757"/>
      <c r="K7" s="757"/>
      <c r="L7" s="757"/>
      <c r="M7" s="757"/>
      <c r="N7" s="757"/>
      <c r="O7" s="757"/>
    </row>
    <row r="8" spans="1:15" ht="14.25" customHeight="1">
      <c r="A8" s="319"/>
      <c r="B8" s="757" t="s">
        <v>236</v>
      </c>
      <c r="C8" s="757"/>
      <c r="D8" s="757"/>
      <c r="E8" s="757"/>
      <c r="F8" s="757"/>
      <c r="G8" s="757"/>
      <c r="H8" s="757"/>
      <c r="I8" s="757"/>
      <c r="J8" s="757"/>
      <c r="K8" s="757"/>
      <c r="L8" s="757"/>
      <c r="M8" s="757"/>
      <c r="N8" s="757"/>
      <c r="O8" s="757"/>
    </row>
    <row r="9" spans="1:15" ht="38.25" customHeight="1">
      <c r="A9" s="758" t="s">
        <v>390</v>
      </c>
      <c r="B9" s="758"/>
      <c r="C9" s="758"/>
      <c r="D9" s="758"/>
      <c r="E9" s="758"/>
      <c r="F9" s="758"/>
      <c r="G9" s="758"/>
      <c r="H9" s="758"/>
      <c r="I9" s="758"/>
      <c r="J9" s="758"/>
      <c r="K9" s="758"/>
      <c r="L9" s="758"/>
      <c r="M9" s="758"/>
      <c r="N9" s="758"/>
      <c r="O9" s="758"/>
    </row>
    <row r="10" spans="1:15" ht="15" customHeight="1">
      <c r="B10" s="879" t="s">
        <v>352</v>
      </c>
      <c r="C10" s="879"/>
      <c r="D10" s="879"/>
      <c r="E10" s="879"/>
      <c r="F10" s="879"/>
      <c r="G10" s="879"/>
      <c r="H10" s="879"/>
      <c r="I10" s="879"/>
      <c r="J10" s="879"/>
      <c r="K10" s="879"/>
      <c r="L10" s="879"/>
      <c r="M10" s="879"/>
      <c r="N10" s="879"/>
      <c r="O10" s="879"/>
    </row>
    <row r="11" spans="1:15" ht="10.5" customHeight="1" thickBot="1">
      <c r="B11" s="561"/>
      <c r="C11" s="561"/>
      <c r="D11" s="561"/>
      <c r="E11" s="561"/>
      <c r="F11" s="561"/>
      <c r="G11" s="561"/>
      <c r="H11" s="561"/>
      <c r="I11" s="561"/>
      <c r="J11" s="561"/>
      <c r="K11" s="561"/>
      <c r="L11" s="561"/>
    </row>
    <row r="12" spans="1:15" ht="22.5" customHeight="1" thickBot="1">
      <c r="A12" s="869" t="s">
        <v>129</v>
      </c>
      <c r="B12" s="877" t="s">
        <v>11</v>
      </c>
      <c r="C12" s="878"/>
      <c r="D12" s="874" t="s">
        <v>150</v>
      </c>
      <c r="E12" s="875"/>
      <c r="F12" s="875"/>
      <c r="G12" s="875"/>
      <c r="H12" s="876"/>
      <c r="I12" s="877" t="s">
        <v>11</v>
      </c>
      <c r="J12" s="878"/>
      <c r="K12" s="874" t="s">
        <v>226</v>
      </c>
      <c r="L12" s="875"/>
      <c r="M12" s="875"/>
      <c r="N12" s="875"/>
      <c r="O12" s="876"/>
    </row>
    <row r="13" spans="1:15" s="30" customFormat="1" ht="24.75" customHeight="1">
      <c r="A13" s="870"/>
      <c r="B13" s="562" t="s">
        <v>235</v>
      </c>
      <c r="C13" s="563" t="s">
        <v>234</v>
      </c>
      <c r="D13" s="765" t="s">
        <v>128</v>
      </c>
      <c r="E13" s="872" t="s">
        <v>127</v>
      </c>
      <c r="F13" s="873"/>
      <c r="G13" s="763" t="s">
        <v>233</v>
      </c>
      <c r="H13" s="769" t="s">
        <v>118</v>
      </c>
      <c r="I13" s="564" t="s">
        <v>235</v>
      </c>
      <c r="J13" s="563" t="s">
        <v>234</v>
      </c>
      <c r="K13" s="765" t="s">
        <v>128</v>
      </c>
      <c r="L13" s="872" t="s">
        <v>127</v>
      </c>
      <c r="M13" s="873"/>
      <c r="N13" s="763" t="s">
        <v>233</v>
      </c>
      <c r="O13" s="769" t="s">
        <v>118</v>
      </c>
    </row>
    <row r="14" spans="1:15" ht="29.25" customHeight="1" thickBot="1">
      <c r="A14" s="871"/>
      <c r="B14" s="565" t="s">
        <v>232</v>
      </c>
      <c r="C14" s="566" t="s">
        <v>232</v>
      </c>
      <c r="D14" s="766"/>
      <c r="E14" s="253" t="s">
        <v>231</v>
      </c>
      <c r="F14" s="253" t="s">
        <v>230</v>
      </c>
      <c r="G14" s="764"/>
      <c r="H14" s="770"/>
      <c r="I14" s="567" t="s">
        <v>232</v>
      </c>
      <c r="J14" s="566" t="s">
        <v>232</v>
      </c>
      <c r="K14" s="766"/>
      <c r="L14" s="253" t="s">
        <v>231</v>
      </c>
      <c r="M14" s="253" t="s">
        <v>230</v>
      </c>
      <c r="N14" s="764"/>
      <c r="O14" s="770"/>
    </row>
    <row r="15" spans="1:15">
      <c r="A15" s="168"/>
      <c r="B15" s="568"/>
      <c r="C15" s="569"/>
      <c r="D15" s="36"/>
      <c r="E15" s="37"/>
      <c r="F15" s="37"/>
      <c r="G15" s="36"/>
      <c r="H15" s="384">
        <v>0</v>
      </c>
      <c r="I15" s="570"/>
      <c r="J15" s="570"/>
      <c r="K15" s="36"/>
      <c r="L15" s="37"/>
      <c r="M15" s="37"/>
      <c r="N15" s="36"/>
      <c r="O15" s="35">
        <v>0</v>
      </c>
    </row>
    <row r="16" spans="1:15">
      <c r="A16" s="163"/>
      <c r="B16" s="568"/>
      <c r="C16" s="569"/>
      <c r="D16" s="26"/>
      <c r="E16" s="37"/>
      <c r="F16" s="37"/>
      <c r="G16" s="36"/>
      <c r="H16" s="384">
        <v>0</v>
      </c>
      <c r="I16" s="570"/>
      <c r="J16" s="570"/>
      <c r="K16" s="26"/>
      <c r="L16" s="37"/>
      <c r="M16" s="37"/>
      <c r="N16" s="36"/>
      <c r="O16" s="35">
        <v>0</v>
      </c>
    </row>
    <row r="17" spans="1:15" s="30" customFormat="1">
      <c r="A17" s="167"/>
      <c r="B17" s="568"/>
      <c r="C17" s="569"/>
      <c r="D17" s="166"/>
      <c r="E17" s="165"/>
      <c r="F17" s="165"/>
      <c r="G17" s="164"/>
      <c r="H17" s="384">
        <v>0</v>
      </c>
      <c r="I17" s="570"/>
      <c r="J17" s="570"/>
      <c r="K17" s="166"/>
      <c r="L17" s="165"/>
      <c r="M17" s="165"/>
      <c r="N17" s="164"/>
      <c r="O17" s="35">
        <v>0</v>
      </c>
    </row>
    <row r="18" spans="1:15">
      <c r="A18" s="163"/>
      <c r="B18" s="571"/>
      <c r="C18" s="572"/>
      <c r="D18" s="26"/>
      <c r="E18" s="27"/>
      <c r="F18" s="27"/>
      <c r="G18" s="26"/>
      <c r="H18" s="384">
        <v>0</v>
      </c>
      <c r="I18" s="570"/>
      <c r="J18" s="570"/>
      <c r="K18" s="26"/>
      <c r="L18" s="27"/>
      <c r="M18" s="27"/>
      <c r="N18" s="26"/>
      <c r="O18" s="35">
        <v>0</v>
      </c>
    </row>
    <row r="19" spans="1:15">
      <c r="A19" s="163"/>
      <c r="B19" s="568"/>
      <c r="C19" s="569"/>
      <c r="D19" s="26"/>
      <c r="E19" s="27"/>
      <c r="F19" s="27"/>
      <c r="G19" s="26"/>
      <c r="H19" s="384">
        <v>0</v>
      </c>
      <c r="I19" s="570"/>
      <c r="J19" s="570"/>
      <c r="K19" s="26"/>
      <c r="L19" s="27"/>
      <c r="M19" s="27"/>
      <c r="N19" s="26"/>
      <c r="O19" s="35">
        <v>0</v>
      </c>
    </row>
    <row r="20" spans="1:15">
      <c r="A20" s="163"/>
      <c r="B20" s="568"/>
      <c r="C20" s="569"/>
      <c r="D20" s="26"/>
      <c r="E20" s="27"/>
      <c r="F20" s="27"/>
      <c r="G20" s="26"/>
      <c r="H20" s="384">
        <v>0</v>
      </c>
      <c r="I20" s="570"/>
      <c r="J20" s="570"/>
      <c r="K20" s="26"/>
      <c r="L20" s="27"/>
      <c r="M20" s="27"/>
      <c r="N20" s="26"/>
      <c r="O20" s="35">
        <v>0</v>
      </c>
    </row>
    <row r="21" spans="1:15" s="30" customFormat="1">
      <c r="A21" s="167"/>
      <c r="B21" s="568"/>
      <c r="C21" s="569"/>
      <c r="D21" s="166"/>
      <c r="E21" s="165"/>
      <c r="F21" s="165"/>
      <c r="G21" s="164"/>
      <c r="H21" s="384">
        <v>0</v>
      </c>
      <c r="I21" s="570"/>
      <c r="J21" s="570"/>
      <c r="K21" s="166"/>
      <c r="L21" s="165"/>
      <c r="M21" s="165"/>
      <c r="N21" s="164"/>
      <c r="O21" s="35">
        <v>0</v>
      </c>
    </row>
    <row r="22" spans="1:15">
      <c r="A22" s="163"/>
      <c r="B22" s="568"/>
      <c r="C22" s="569"/>
      <c r="D22" s="26"/>
      <c r="E22" s="27"/>
      <c r="F22" s="27"/>
      <c r="G22" s="26"/>
      <c r="H22" s="384">
        <v>0</v>
      </c>
      <c r="I22" s="570"/>
      <c r="J22" s="570"/>
      <c r="K22" s="26"/>
      <c r="L22" s="27"/>
      <c r="M22" s="27"/>
      <c r="N22" s="26"/>
      <c r="O22" s="35">
        <v>0</v>
      </c>
    </row>
    <row r="23" spans="1:15">
      <c r="A23" s="163"/>
      <c r="B23" s="568"/>
      <c r="C23" s="569"/>
      <c r="D23" s="26"/>
      <c r="E23" s="27"/>
      <c r="F23" s="27"/>
      <c r="G23" s="26"/>
      <c r="H23" s="384">
        <v>0</v>
      </c>
      <c r="I23" s="570"/>
      <c r="J23" s="570"/>
      <c r="K23" s="26"/>
      <c r="L23" s="27"/>
      <c r="M23" s="27"/>
      <c r="N23" s="26"/>
      <c r="O23" s="35">
        <v>0</v>
      </c>
    </row>
    <row r="24" spans="1:15">
      <c r="A24" s="163"/>
      <c r="B24" s="568"/>
      <c r="C24" s="569"/>
      <c r="D24" s="26"/>
      <c r="E24" s="27"/>
      <c r="F24" s="27"/>
      <c r="G24" s="26"/>
      <c r="H24" s="384">
        <v>0</v>
      </c>
      <c r="I24" s="570"/>
      <c r="J24" s="570"/>
      <c r="K24" s="26"/>
      <c r="L24" s="27"/>
      <c r="M24" s="27"/>
      <c r="N24" s="26"/>
      <c r="O24" s="35">
        <v>0</v>
      </c>
    </row>
    <row r="25" spans="1:15" s="30" customFormat="1">
      <c r="A25" s="167"/>
      <c r="B25" s="568"/>
      <c r="C25" s="569"/>
      <c r="D25" s="166"/>
      <c r="E25" s="165"/>
      <c r="F25" s="165"/>
      <c r="G25" s="164"/>
      <c r="H25" s="384">
        <v>0</v>
      </c>
      <c r="I25" s="570"/>
      <c r="J25" s="570"/>
      <c r="K25" s="166"/>
      <c r="L25" s="165"/>
      <c r="M25" s="165"/>
      <c r="N25" s="164"/>
      <c r="O25" s="35">
        <v>0</v>
      </c>
    </row>
    <row r="26" spans="1:15">
      <c r="A26" s="163"/>
      <c r="B26" s="568"/>
      <c r="C26" s="569"/>
      <c r="D26" s="26"/>
      <c r="E26" s="27"/>
      <c r="F26" s="27"/>
      <c r="G26" s="26"/>
      <c r="H26" s="384">
        <v>0</v>
      </c>
      <c r="I26" s="570"/>
      <c r="J26" s="570"/>
      <c r="K26" s="26"/>
      <c r="L26" s="27"/>
      <c r="M26" s="27"/>
      <c r="N26" s="26"/>
      <c r="O26" s="35">
        <v>0</v>
      </c>
    </row>
    <row r="27" spans="1:15">
      <c r="A27" s="163"/>
      <c r="B27" s="568"/>
      <c r="C27" s="569"/>
      <c r="D27" s="26"/>
      <c r="E27" s="27"/>
      <c r="F27" s="27"/>
      <c r="G27" s="26"/>
      <c r="H27" s="384">
        <v>0</v>
      </c>
      <c r="I27" s="570"/>
      <c r="J27" s="570"/>
      <c r="K27" s="26"/>
      <c r="L27" s="27"/>
      <c r="M27" s="27"/>
      <c r="N27" s="26"/>
      <c r="O27" s="35">
        <v>0</v>
      </c>
    </row>
    <row r="28" spans="1:15" s="30" customFormat="1">
      <c r="A28" s="167"/>
      <c r="B28" s="568"/>
      <c r="C28" s="569"/>
      <c r="D28" s="166"/>
      <c r="E28" s="165"/>
      <c r="F28" s="165"/>
      <c r="G28" s="164"/>
      <c r="H28" s="384">
        <v>0</v>
      </c>
      <c r="I28" s="570"/>
      <c r="J28" s="570"/>
      <c r="K28" s="166"/>
      <c r="L28" s="165"/>
      <c r="M28" s="165"/>
      <c r="N28" s="164"/>
      <c r="O28" s="35">
        <v>0</v>
      </c>
    </row>
    <row r="29" spans="1:15">
      <c r="A29" s="163"/>
      <c r="B29" s="568"/>
      <c r="C29" s="569"/>
      <c r="D29" s="26"/>
      <c r="E29" s="27"/>
      <c r="F29" s="27"/>
      <c r="G29" s="26"/>
      <c r="H29" s="384">
        <v>0</v>
      </c>
      <c r="I29" s="570"/>
      <c r="J29" s="570"/>
      <c r="K29" s="26"/>
      <c r="L29" s="27"/>
      <c r="M29" s="27"/>
      <c r="N29" s="26"/>
      <c r="O29" s="35">
        <v>0</v>
      </c>
    </row>
    <row r="30" spans="1:15">
      <c r="A30" s="163"/>
      <c r="B30" s="568"/>
      <c r="C30" s="569"/>
      <c r="D30" s="26"/>
      <c r="E30" s="27"/>
      <c r="F30" s="27"/>
      <c r="G30" s="26"/>
      <c r="H30" s="384">
        <v>0</v>
      </c>
      <c r="I30" s="570"/>
      <c r="J30" s="570"/>
      <c r="K30" s="26"/>
      <c r="L30" s="27"/>
      <c r="M30" s="27"/>
      <c r="N30" s="26"/>
      <c r="O30" s="35">
        <v>0</v>
      </c>
    </row>
    <row r="31" spans="1:15">
      <c r="A31" s="163"/>
      <c r="B31" s="568"/>
      <c r="C31" s="569"/>
      <c r="D31" s="26"/>
      <c r="E31" s="27"/>
      <c r="F31" s="27"/>
      <c r="G31" s="26"/>
      <c r="H31" s="384">
        <v>0</v>
      </c>
      <c r="I31" s="570"/>
      <c r="J31" s="570"/>
      <c r="K31" s="26"/>
      <c r="L31" s="27"/>
      <c r="M31" s="27"/>
      <c r="N31" s="26"/>
      <c r="O31" s="35">
        <v>0</v>
      </c>
    </row>
    <row r="32" spans="1:15" s="30" customFormat="1">
      <c r="A32" s="167"/>
      <c r="B32" s="568"/>
      <c r="C32" s="569"/>
      <c r="D32" s="166"/>
      <c r="E32" s="165"/>
      <c r="F32" s="165"/>
      <c r="G32" s="164"/>
      <c r="H32" s="384">
        <v>0</v>
      </c>
      <c r="I32" s="570"/>
      <c r="J32" s="570"/>
      <c r="K32" s="166"/>
      <c r="L32" s="165"/>
      <c r="M32" s="165"/>
      <c r="N32" s="164"/>
      <c r="O32" s="35">
        <v>0</v>
      </c>
    </row>
    <row r="33" spans="1:15">
      <c r="A33" s="163"/>
      <c r="B33" s="568"/>
      <c r="C33" s="569"/>
      <c r="D33" s="26"/>
      <c r="E33" s="27"/>
      <c r="F33" s="27"/>
      <c r="G33" s="26"/>
      <c r="H33" s="384">
        <v>0</v>
      </c>
      <c r="I33" s="570"/>
      <c r="J33" s="570"/>
      <c r="K33" s="26"/>
      <c r="L33" s="27"/>
      <c r="M33" s="27"/>
      <c r="N33" s="26"/>
      <c r="O33" s="35">
        <v>0</v>
      </c>
    </row>
    <row r="34" spans="1:15">
      <c r="A34" s="163"/>
      <c r="B34" s="568"/>
      <c r="C34" s="569"/>
      <c r="D34" s="26"/>
      <c r="E34" s="27"/>
      <c r="F34" s="27"/>
      <c r="G34" s="26"/>
      <c r="H34" s="384">
        <v>0</v>
      </c>
      <c r="I34" s="570"/>
      <c r="J34" s="570"/>
      <c r="K34" s="26"/>
      <c r="L34" s="27"/>
      <c r="M34" s="27"/>
      <c r="N34" s="26"/>
      <c r="O34" s="35">
        <v>0</v>
      </c>
    </row>
    <row r="35" spans="1:15" s="30" customFormat="1">
      <c r="A35" s="167"/>
      <c r="B35" s="568"/>
      <c r="C35" s="569"/>
      <c r="D35" s="166"/>
      <c r="E35" s="165"/>
      <c r="F35" s="165"/>
      <c r="G35" s="164"/>
      <c r="H35" s="384">
        <v>0</v>
      </c>
      <c r="I35" s="570"/>
      <c r="J35" s="570"/>
      <c r="K35" s="166"/>
      <c r="L35" s="165"/>
      <c r="M35" s="165"/>
      <c r="N35" s="164"/>
      <c r="O35" s="35">
        <v>0</v>
      </c>
    </row>
    <row r="36" spans="1:15">
      <c r="A36" s="163"/>
      <c r="B36" s="568"/>
      <c r="C36" s="569"/>
      <c r="D36" s="26"/>
      <c r="E36" s="27"/>
      <c r="F36" s="27"/>
      <c r="G36" s="26"/>
      <c r="H36" s="384">
        <v>0</v>
      </c>
      <c r="I36" s="570"/>
      <c r="J36" s="570"/>
      <c r="K36" s="26"/>
      <c r="L36" s="27"/>
      <c r="M36" s="27"/>
      <c r="N36" s="26"/>
      <c r="O36" s="35">
        <v>0</v>
      </c>
    </row>
    <row r="37" spans="1:15">
      <c r="A37" s="163"/>
      <c r="B37" s="568"/>
      <c r="C37" s="569"/>
      <c r="D37" s="26"/>
      <c r="E37" s="27"/>
      <c r="F37" s="27"/>
      <c r="G37" s="26"/>
      <c r="H37" s="384">
        <v>0</v>
      </c>
      <c r="I37" s="570"/>
      <c r="J37" s="570"/>
      <c r="K37" s="26"/>
      <c r="L37" s="27"/>
      <c r="M37" s="27"/>
      <c r="N37" s="26"/>
      <c r="O37" s="35">
        <v>0</v>
      </c>
    </row>
    <row r="38" spans="1:15">
      <c r="A38" s="163"/>
      <c r="B38" s="568"/>
      <c r="C38" s="569"/>
      <c r="D38" s="26"/>
      <c r="E38" s="27"/>
      <c r="F38" s="27"/>
      <c r="G38" s="26"/>
      <c r="H38" s="384">
        <v>0</v>
      </c>
      <c r="I38" s="570"/>
      <c r="J38" s="570"/>
      <c r="K38" s="26"/>
      <c r="L38" s="27"/>
      <c r="M38" s="27"/>
      <c r="N38" s="26"/>
      <c r="O38" s="35">
        <v>0</v>
      </c>
    </row>
    <row r="39" spans="1:15">
      <c r="A39" s="163"/>
      <c r="B39" s="568"/>
      <c r="C39" s="569"/>
      <c r="D39" s="26"/>
      <c r="E39" s="27"/>
      <c r="F39" s="27"/>
      <c r="G39" s="26"/>
      <c r="H39" s="384">
        <v>0</v>
      </c>
      <c r="I39" s="570"/>
      <c r="J39" s="570"/>
      <c r="K39" s="26"/>
      <c r="L39" s="27"/>
      <c r="M39" s="27"/>
      <c r="N39" s="26"/>
      <c r="O39" s="35">
        <v>0</v>
      </c>
    </row>
    <row r="40" spans="1:15" s="30" customFormat="1" ht="13.5" thickBot="1">
      <c r="A40" s="162"/>
      <c r="B40" s="573"/>
      <c r="C40" s="574"/>
      <c r="D40" s="161"/>
      <c r="E40" s="160"/>
      <c r="F40" s="160"/>
      <c r="G40" s="159"/>
      <c r="H40" s="385">
        <v>0</v>
      </c>
      <c r="I40" s="575"/>
      <c r="J40" s="575"/>
      <c r="K40" s="161"/>
      <c r="L40" s="160"/>
      <c r="M40" s="160"/>
      <c r="N40" s="159"/>
      <c r="O40" s="386">
        <v>0</v>
      </c>
    </row>
    <row r="41" spans="1:15" s="30" customFormat="1" ht="23.25" customHeight="1">
      <c r="A41" s="15"/>
      <c r="D41" s="527" t="s">
        <v>125</v>
      </c>
      <c r="E41" s="529">
        <f>SUM(E15:E40)</f>
        <v>0</v>
      </c>
      <c r="F41" s="529">
        <f>SUM(F15:F40)</f>
        <v>0</v>
      </c>
      <c r="G41" s="529"/>
      <c r="H41" s="33">
        <f>SUM(H15:H40)</f>
        <v>0</v>
      </c>
      <c r="K41" s="527" t="s">
        <v>125</v>
      </c>
      <c r="L41" s="529">
        <f>SUM(L15:L40)</f>
        <v>0</v>
      </c>
      <c r="M41" s="529">
        <f>SUM(M15:M40)</f>
        <v>0</v>
      </c>
      <c r="N41" s="529"/>
      <c r="O41" s="33">
        <f>SUM(O15:O40)</f>
        <v>0</v>
      </c>
    </row>
    <row r="42" spans="1:15" s="30" customFormat="1">
      <c r="A42" s="576" t="s">
        <v>80</v>
      </c>
      <c r="B42" s="158"/>
      <c r="C42" s="158"/>
      <c r="D42" s="158"/>
      <c r="E42" s="158"/>
      <c r="F42" s="33"/>
      <c r="G42" s="33"/>
      <c r="H42" s="33"/>
      <c r="I42" s="577"/>
      <c r="J42" s="33"/>
      <c r="K42" s="33"/>
      <c r="L42" s="33"/>
    </row>
    <row r="43" spans="1:15" s="157" customFormat="1" ht="15" customHeight="1">
      <c r="A43" s="135"/>
      <c r="F43" s="267"/>
      <c r="G43" s="267"/>
      <c r="H43" s="267"/>
      <c r="I43" s="156"/>
      <c r="J43" s="267"/>
      <c r="K43" s="267"/>
      <c r="L43" s="267"/>
    </row>
    <row r="44" spans="1:15" s="157" customFormat="1" ht="15" customHeight="1">
      <c r="I44" s="155"/>
    </row>
    <row r="45" spans="1:15">
      <c r="B45" s="578"/>
      <c r="C45" s="578"/>
      <c r="D45" s="578"/>
      <c r="H45" s="15"/>
      <c r="N45" s="545"/>
    </row>
    <row r="46" spans="1:15" ht="13.5" customHeight="1">
      <c r="B46" s="579"/>
      <c r="C46" s="579"/>
      <c r="D46" s="579"/>
      <c r="H46" s="15"/>
      <c r="N46" s="546"/>
    </row>
    <row r="47" spans="1:15">
      <c r="B47" s="43" t="s">
        <v>79</v>
      </c>
      <c r="C47" s="283"/>
      <c r="D47" s="283"/>
      <c r="H47" s="15"/>
      <c r="N47" s="4" t="s">
        <v>79</v>
      </c>
    </row>
    <row r="48" spans="1:15">
      <c r="B48" s="42" t="s">
        <v>78</v>
      </c>
      <c r="C48" s="283"/>
      <c r="D48" s="283"/>
      <c r="N48" s="3" t="s">
        <v>78</v>
      </c>
    </row>
  </sheetData>
  <mergeCells count="19">
    <mergeCell ref="N4:O4"/>
    <mergeCell ref="D12:H12"/>
    <mergeCell ref="B12:C12"/>
    <mergeCell ref="B10:O10"/>
    <mergeCell ref="L13:M13"/>
    <mergeCell ref="H13:H14"/>
    <mergeCell ref="O13:O14"/>
    <mergeCell ref="K12:O12"/>
    <mergeCell ref="I12:J12"/>
    <mergeCell ref="K13:K14"/>
    <mergeCell ref="A12:A14"/>
    <mergeCell ref="B7:O7"/>
    <mergeCell ref="B6:O6"/>
    <mergeCell ref="B8:O8"/>
    <mergeCell ref="N13:N14"/>
    <mergeCell ref="D13:D14"/>
    <mergeCell ref="E13:F13"/>
    <mergeCell ref="G13:G14"/>
    <mergeCell ref="A9:O9"/>
  </mergeCells>
  <dataValidations count="2">
    <dataValidation type="date" allowBlank="1" showInputMessage="1" showErrorMessage="1" sqref="WVQ983055:WVR983080 IX15:IY40 ST15:SU40 ACP15:ACQ40 AML15:AMM40 AWH15:AWI40 BGD15:BGE40 BPZ15:BQA40 BZV15:BZW40 CJR15:CJS40 CTN15:CTO40 DDJ15:DDK40 DNF15:DNG40 DXB15:DXC40 EGX15:EGY40 EQT15:EQU40 FAP15:FAQ40 FKL15:FKM40 FUH15:FUI40 GED15:GEE40 GNZ15:GOA40 GXV15:GXW40 HHR15:HHS40 HRN15:HRO40 IBJ15:IBK40 ILF15:ILG40 IVB15:IVC40 JEX15:JEY40 JOT15:JOU40 JYP15:JYQ40 KIL15:KIM40 KSH15:KSI40 LCD15:LCE40 LLZ15:LMA40 LVV15:LVW40 MFR15:MFS40 MPN15:MPO40 MZJ15:MZK40 NJF15:NJG40 NTB15:NTC40 OCX15:OCY40 OMT15:OMU40 OWP15:OWQ40 PGL15:PGM40 PQH15:PQI40 QAD15:QAE40 QJZ15:QKA40 QTV15:QTW40 RDR15:RDS40 RNN15:RNO40 RXJ15:RXK40 SHF15:SHG40 SRB15:SRC40 TAX15:TAY40 TKT15:TKU40 TUP15:TUQ40 UEL15:UEM40 UOH15:UOI40 UYD15:UYE40 VHZ15:VIA40 VRV15:VRW40 WBR15:WBS40 WLN15:WLO40 WVJ15:WVK40 B65551:C65576 IX65551:IY65576 ST65551:SU65576 ACP65551:ACQ65576 AML65551:AMM65576 AWH65551:AWI65576 BGD65551:BGE65576 BPZ65551:BQA65576 BZV65551:BZW65576 CJR65551:CJS65576 CTN65551:CTO65576 DDJ65551:DDK65576 DNF65551:DNG65576 DXB65551:DXC65576 EGX65551:EGY65576 EQT65551:EQU65576 FAP65551:FAQ65576 FKL65551:FKM65576 FUH65551:FUI65576 GED65551:GEE65576 GNZ65551:GOA65576 GXV65551:GXW65576 HHR65551:HHS65576 HRN65551:HRO65576 IBJ65551:IBK65576 ILF65551:ILG65576 IVB65551:IVC65576 JEX65551:JEY65576 JOT65551:JOU65576 JYP65551:JYQ65576 KIL65551:KIM65576 KSH65551:KSI65576 LCD65551:LCE65576 LLZ65551:LMA65576 LVV65551:LVW65576 MFR65551:MFS65576 MPN65551:MPO65576 MZJ65551:MZK65576 NJF65551:NJG65576 NTB65551:NTC65576 OCX65551:OCY65576 OMT65551:OMU65576 OWP65551:OWQ65576 PGL65551:PGM65576 PQH65551:PQI65576 QAD65551:QAE65576 QJZ65551:QKA65576 QTV65551:QTW65576 RDR65551:RDS65576 RNN65551:RNO65576 RXJ65551:RXK65576 SHF65551:SHG65576 SRB65551:SRC65576 TAX65551:TAY65576 TKT65551:TKU65576 TUP65551:TUQ65576 UEL65551:UEM65576 UOH65551:UOI65576 UYD65551:UYE65576 VHZ65551:VIA65576 VRV65551:VRW65576 WBR65551:WBS65576 WLN65551:WLO65576 WVJ65551:WVK65576 B131087:C131112 IX131087:IY131112 ST131087:SU131112 ACP131087:ACQ131112 AML131087:AMM131112 AWH131087:AWI131112 BGD131087:BGE131112 BPZ131087:BQA131112 BZV131087:BZW131112 CJR131087:CJS131112 CTN131087:CTO131112 DDJ131087:DDK131112 DNF131087:DNG131112 DXB131087:DXC131112 EGX131087:EGY131112 EQT131087:EQU131112 FAP131087:FAQ131112 FKL131087:FKM131112 FUH131087:FUI131112 GED131087:GEE131112 GNZ131087:GOA131112 GXV131087:GXW131112 HHR131087:HHS131112 HRN131087:HRO131112 IBJ131087:IBK131112 ILF131087:ILG131112 IVB131087:IVC131112 JEX131087:JEY131112 JOT131087:JOU131112 JYP131087:JYQ131112 KIL131087:KIM131112 KSH131087:KSI131112 LCD131087:LCE131112 LLZ131087:LMA131112 LVV131087:LVW131112 MFR131087:MFS131112 MPN131087:MPO131112 MZJ131087:MZK131112 NJF131087:NJG131112 NTB131087:NTC131112 OCX131087:OCY131112 OMT131087:OMU131112 OWP131087:OWQ131112 PGL131087:PGM131112 PQH131087:PQI131112 QAD131087:QAE131112 QJZ131087:QKA131112 QTV131087:QTW131112 RDR131087:RDS131112 RNN131087:RNO131112 RXJ131087:RXK131112 SHF131087:SHG131112 SRB131087:SRC131112 TAX131087:TAY131112 TKT131087:TKU131112 TUP131087:TUQ131112 UEL131087:UEM131112 UOH131087:UOI131112 UYD131087:UYE131112 VHZ131087:VIA131112 VRV131087:VRW131112 WBR131087:WBS131112 WLN131087:WLO131112 WVJ131087:WVK131112 B196623:C196648 IX196623:IY196648 ST196623:SU196648 ACP196623:ACQ196648 AML196623:AMM196648 AWH196623:AWI196648 BGD196623:BGE196648 BPZ196623:BQA196648 BZV196623:BZW196648 CJR196623:CJS196648 CTN196623:CTO196648 DDJ196623:DDK196648 DNF196623:DNG196648 DXB196623:DXC196648 EGX196623:EGY196648 EQT196623:EQU196648 FAP196623:FAQ196648 FKL196623:FKM196648 FUH196623:FUI196648 GED196623:GEE196648 GNZ196623:GOA196648 GXV196623:GXW196648 HHR196623:HHS196648 HRN196623:HRO196648 IBJ196623:IBK196648 ILF196623:ILG196648 IVB196623:IVC196648 JEX196623:JEY196648 JOT196623:JOU196648 JYP196623:JYQ196648 KIL196623:KIM196648 KSH196623:KSI196648 LCD196623:LCE196648 LLZ196623:LMA196648 LVV196623:LVW196648 MFR196623:MFS196648 MPN196623:MPO196648 MZJ196623:MZK196648 NJF196623:NJG196648 NTB196623:NTC196648 OCX196623:OCY196648 OMT196623:OMU196648 OWP196623:OWQ196648 PGL196623:PGM196648 PQH196623:PQI196648 QAD196623:QAE196648 QJZ196623:QKA196648 QTV196623:QTW196648 RDR196623:RDS196648 RNN196623:RNO196648 RXJ196623:RXK196648 SHF196623:SHG196648 SRB196623:SRC196648 TAX196623:TAY196648 TKT196623:TKU196648 TUP196623:TUQ196648 UEL196623:UEM196648 UOH196623:UOI196648 UYD196623:UYE196648 VHZ196623:VIA196648 VRV196623:VRW196648 WBR196623:WBS196648 WLN196623:WLO196648 WVJ196623:WVK196648 B262159:C262184 IX262159:IY262184 ST262159:SU262184 ACP262159:ACQ262184 AML262159:AMM262184 AWH262159:AWI262184 BGD262159:BGE262184 BPZ262159:BQA262184 BZV262159:BZW262184 CJR262159:CJS262184 CTN262159:CTO262184 DDJ262159:DDK262184 DNF262159:DNG262184 DXB262159:DXC262184 EGX262159:EGY262184 EQT262159:EQU262184 FAP262159:FAQ262184 FKL262159:FKM262184 FUH262159:FUI262184 GED262159:GEE262184 GNZ262159:GOA262184 GXV262159:GXW262184 HHR262159:HHS262184 HRN262159:HRO262184 IBJ262159:IBK262184 ILF262159:ILG262184 IVB262159:IVC262184 JEX262159:JEY262184 JOT262159:JOU262184 JYP262159:JYQ262184 KIL262159:KIM262184 KSH262159:KSI262184 LCD262159:LCE262184 LLZ262159:LMA262184 LVV262159:LVW262184 MFR262159:MFS262184 MPN262159:MPO262184 MZJ262159:MZK262184 NJF262159:NJG262184 NTB262159:NTC262184 OCX262159:OCY262184 OMT262159:OMU262184 OWP262159:OWQ262184 PGL262159:PGM262184 PQH262159:PQI262184 QAD262159:QAE262184 QJZ262159:QKA262184 QTV262159:QTW262184 RDR262159:RDS262184 RNN262159:RNO262184 RXJ262159:RXK262184 SHF262159:SHG262184 SRB262159:SRC262184 TAX262159:TAY262184 TKT262159:TKU262184 TUP262159:TUQ262184 UEL262159:UEM262184 UOH262159:UOI262184 UYD262159:UYE262184 VHZ262159:VIA262184 VRV262159:VRW262184 WBR262159:WBS262184 WLN262159:WLO262184 WVJ262159:WVK262184 B327695:C327720 IX327695:IY327720 ST327695:SU327720 ACP327695:ACQ327720 AML327695:AMM327720 AWH327695:AWI327720 BGD327695:BGE327720 BPZ327695:BQA327720 BZV327695:BZW327720 CJR327695:CJS327720 CTN327695:CTO327720 DDJ327695:DDK327720 DNF327695:DNG327720 DXB327695:DXC327720 EGX327695:EGY327720 EQT327695:EQU327720 FAP327695:FAQ327720 FKL327695:FKM327720 FUH327695:FUI327720 GED327695:GEE327720 GNZ327695:GOA327720 GXV327695:GXW327720 HHR327695:HHS327720 HRN327695:HRO327720 IBJ327695:IBK327720 ILF327695:ILG327720 IVB327695:IVC327720 JEX327695:JEY327720 JOT327695:JOU327720 JYP327695:JYQ327720 KIL327695:KIM327720 KSH327695:KSI327720 LCD327695:LCE327720 LLZ327695:LMA327720 LVV327695:LVW327720 MFR327695:MFS327720 MPN327695:MPO327720 MZJ327695:MZK327720 NJF327695:NJG327720 NTB327695:NTC327720 OCX327695:OCY327720 OMT327695:OMU327720 OWP327695:OWQ327720 PGL327695:PGM327720 PQH327695:PQI327720 QAD327695:QAE327720 QJZ327695:QKA327720 QTV327695:QTW327720 RDR327695:RDS327720 RNN327695:RNO327720 RXJ327695:RXK327720 SHF327695:SHG327720 SRB327695:SRC327720 TAX327695:TAY327720 TKT327695:TKU327720 TUP327695:TUQ327720 UEL327695:UEM327720 UOH327695:UOI327720 UYD327695:UYE327720 VHZ327695:VIA327720 VRV327695:VRW327720 WBR327695:WBS327720 WLN327695:WLO327720 WVJ327695:WVK327720 B393231:C393256 IX393231:IY393256 ST393231:SU393256 ACP393231:ACQ393256 AML393231:AMM393256 AWH393231:AWI393256 BGD393231:BGE393256 BPZ393231:BQA393256 BZV393231:BZW393256 CJR393231:CJS393256 CTN393231:CTO393256 DDJ393231:DDK393256 DNF393231:DNG393256 DXB393231:DXC393256 EGX393231:EGY393256 EQT393231:EQU393256 FAP393231:FAQ393256 FKL393231:FKM393256 FUH393231:FUI393256 GED393231:GEE393256 GNZ393231:GOA393256 GXV393231:GXW393256 HHR393231:HHS393256 HRN393231:HRO393256 IBJ393231:IBK393256 ILF393231:ILG393256 IVB393231:IVC393256 JEX393231:JEY393256 JOT393231:JOU393256 JYP393231:JYQ393256 KIL393231:KIM393256 KSH393231:KSI393256 LCD393231:LCE393256 LLZ393231:LMA393256 LVV393231:LVW393256 MFR393231:MFS393256 MPN393231:MPO393256 MZJ393231:MZK393256 NJF393231:NJG393256 NTB393231:NTC393256 OCX393231:OCY393256 OMT393231:OMU393256 OWP393231:OWQ393256 PGL393231:PGM393256 PQH393231:PQI393256 QAD393231:QAE393256 QJZ393231:QKA393256 QTV393231:QTW393256 RDR393231:RDS393256 RNN393231:RNO393256 RXJ393231:RXK393256 SHF393231:SHG393256 SRB393231:SRC393256 TAX393231:TAY393256 TKT393231:TKU393256 TUP393231:TUQ393256 UEL393231:UEM393256 UOH393231:UOI393256 UYD393231:UYE393256 VHZ393231:VIA393256 VRV393231:VRW393256 WBR393231:WBS393256 WLN393231:WLO393256 WVJ393231:WVK393256 B458767:C458792 IX458767:IY458792 ST458767:SU458792 ACP458767:ACQ458792 AML458767:AMM458792 AWH458767:AWI458792 BGD458767:BGE458792 BPZ458767:BQA458792 BZV458767:BZW458792 CJR458767:CJS458792 CTN458767:CTO458792 DDJ458767:DDK458792 DNF458767:DNG458792 DXB458767:DXC458792 EGX458767:EGY458792 EQT458767:EQU458792 FAP458767:FAQ458792 FKL458767:FKM458792 FUH458767:FUI458792 GED458767:GEE458792 GNZ458767:GOA458792 GXV458767:GXW458792 HHR458767:HHS458792 HRN458767:HRO458792 IBJ458767:IBK458792 ILF458767:ILG458792 IVB458767:IVC458792 JEX458767:JEY458792 JOT458767:JOU458792 JYP458767:JYQ458792 KIL458767:KIM458792 KSH458767:KSI458792 LCD458767:LCE458792 LLZ458767:LMA458792 LVV458767:LVW458792 MFR458767:MFS458792 MPN458767:MPO458792 MZJ458767:MZK458792 NJF458767:NJG458792 NTB458767:NTC458792 OCX458767:OCY458792 OMT458767:OMU458792 OWP458767:OWQ458792 PGL458767:PGM458792 PQH458767:PQI458792 QAD458767:QAE458792 QJZ458767:QKA458792 QTV458767:QTW458792 RDR458767:RDS458792 RNN458767:RNO458792 RXJ458767:RXK458792 SHF458767:SHG458792 SRB458767:SRC458792 TAX458767:TAY458792 TKT458767:TKU458792 TUP458767:TUQ458792 UEL458767:UEM458792 UOH458767:UOI458792 UYD458767:UYE458792 VHZ458767:VIA458792 VRV458767:VRW458792 WBR458767:WBS458792 WLN458767:WLO458792 WVJ458767:WVK458792 B524303:C524328 IX524303:IY524328 ST524303:SU524328 ACP524303:ACQ524328 AML524303:AMM524328 AWH524303:AWI524328 BGD524303:BGE524328 BPZ524303:BQA524328 BZV524303:BZW524328 CJR524303:CJS524328 CTN524303:CTO524328 DDJ524303:DDK524328 DNF524303:DNG524328 DXB524303:DXC524328 EGX524303:EGY524328 EQT524303:EQU524328 FAP524303:FAQ524328 FKL524303:FKM524328 FUH524303:FUI524328 GED524303:GEE524328 GNZ524303:GOA524328 GXV524303:GXW524328 HHR524303:HHS524328 HRN524303:HRO524328 IBJ524303:IBK524328 ILF524303:ILG524328 IVB524303:IVC524328 JEX524303:JEY524328 JOT524303:JOU524328 JYP524303:JYQ524328 KIL524303:KIM524328 KSH524303:KSI524328 LCD524303:LCE524328 LLZ524303:LMA524328 LVV524303:LVW524328 MFR524303:MFS524328 MPN524303:MPO524328 MZJ524303:MZK524328 NJF524303:NJG524328 NTB524303:NTC524328 OCX524303:OCY524328 OMT524303:OMU524328 OWP524303:OWQ524328 PGL524303:PGM524328 PQH524303:PQI524328 QAD524303:QAE524328 QJZ524303:QKA524328 QTV524303:QTW524328 RDR524303:RDS524328 RNN524303:RNO524328 RXJ524303:RXK524328 SHF524303:SHG524328 SRB524303:SRC524328 TAX524303:TAY524328 TKT524303:TKU524328 TUP524303:TUQ524328 UEL524303:UEM524328 UOH524303:UOI524328 UYD524303:UYE524328 VHZ524303:VIA524328 VRV524303:VRW524328 WBR524303:WBS524328 WLN524303:WLO524328 WVJ524303:WVK524328 B589839:C589864 IX589839:IY589864 ST589839:SU589864 ACP589839:ACQ589864 AML589839:AMM589864 AWH589839:AWI589864 BGD589839:BGE589864 BPZ589839:BQA589864 BZV589839:BZW589864 CJR589839:CJS589864 CTN589839:CTO589864 DDJ589839:DDK589864 DNF589839:DNG589864 DXB589839:DXC589864 EGX589839:EGY589864 EQT589839:EQU589864 FAP589839:FAQ589864 FKL589839:FKM589864 FUH589839:FUI589864 GED589839:GEE589864 GNZ589839:GOA589864 GXV589839:GXW589864 HHR589839:HHS589864 HRN589839:HRO589864 IBJ589839:IBK589864 ILF589839:ILG589864 IVB589839:IVC589864 JEX589839:JEY589864 JOT589839:JOU589864 JYP589839:JYQ589864 KIL589839:KIM589864 KSH589839:KSI589864 LCD589839:LCE589864 LLZ589839:LMA589864 LVV589839:LVW589864 MFR589839:MFS589864 MPN589839:MPO589864 MZJ589839:MZK589864 NJF589839:NJG589864 NTB589839:NTC589864 OCX589839:OCY589864 OMT589839:OMU589864 OWP589839:OWQ589864 PGL589839:PGM589864 PQH589839:PQI589864 QAD589839:QAE589864 QJZ589839:QKA589864 QTV589839:QTW589864 RDR589839:RDS589864 RNN589839:RNO589864 RXJ589839:RXK589864 SHF589839:SHG589864 SRB589839:SRC589864 TAX589839:TAY589864 TKT589839:TKU589864 TUP589839:TUQ589864 UEL589839:UEM589864 UOH589839:UOI589864 UYD589839:UYE589864 VHZ589839:VIA589864 VRV589839:VRW589864 WBR589839:WBS589864 WLN589839:WLO589864 WVJ589839:WVK589864 B655375:C655400 IX655375:IY655400 ST655375:SU655400 ACP655375:ACQ655400 AML655375:AMM655400 AWH655375:AWI655400 BGD655375:BGE655400 BPZ655375:BQA655400 BZV655375:BZW655400 CJR655375:CJS655400 CTN655375:CTO655400 DDJ655375:DDK655400 DNF655375:DNG655400 DXB655375:DXC655400 EGX655375:EGY655400 EQT655375:EQU655400 FAP655375:FAQ655400 FKL655375:FKM655400 FUH655375:FUI655400 GED655375:GEE655400 GNZ655375:GOA655400 GXV655375:GXW655400 HHR655375:HHS655400 HRN655375:HRO655400 IBJ655375:IBK655400 ILF655375:ILG655400 IVB655375:IVC655400 JEX655375:JEY655400 JOT655375:JOU655400 JYP655375:JYQ655400 KIL655375:KIM655400 KSH655375:KSI655400 LCD655375:LCE655400 LLZ655375:LMA655400 LVV655375:LVW655400 MFR655375:MFS655400 MPN655375:MPO655400 MZJ655375:MZK655400 NJF655375:NJG655400 NTB655375:NTC655400 OCX655375:OCY655400 OMT655375:OMU655400 OWP655375:OWQ655400 PGL655375:PGM655400 PQH655375:PQI655400 QAD655375:QAE655400 QJZ655375:QKA655400 QTV655375:QTW655400 RDR655375:RDS655400 RNN655375:RNO655400 RXJ655375:RXK655400 SHF655375:SHG655400 SRB655375:SRC655400 TAX655375:TAY655400 TKT655375:TKU655400 TUP655375:TUQ655400 UEL655375:UEM655400 UOH655375:UOI655400 UYD655375:UYE655400 VHZ655375:VIA655400 VRV655375:VRW655400 WBR655375:WBS655400 WLN655375:WLO655400 WVJ655375:WVK655400 B720911:C720936 IX720911:IY720936 ST720911:SU720936 ACP720911:ACQ720936 AML720911:AMM720936 AWH720911:AWI720936 BGD720911:BGE720936 BPZ720911:BQA720936 BZV720911:BZW720936 CJR720911:CJS720936 CTN720911:CTO720936 DDJ720911:DDK720936 DNF720911:DNG720936 DXB720911:DXC720936 EGX720911:EGY720936 EQT720911:EQU720936 FAP720911:FAQ720936 FKL720911:FKM720936 FUH720911:FUI720936 GED720911:GEE720936 GNZ720911:GOA720936 GXV720911:GXW720936 HHR720911:HHS720936 HRN720911:HRO720936 IBJ720911:IBK720936 ILF720911:ILG720936 IVB720911:IVC720936 JEX720911:JEY720936 JOT720911:JOU720936 JYP720911:JYQ720936 KIL720911:KIM720936 KSH720911:KSI720936 LCD720911:LCE720936 LLZ720911:LMA720936 LVV720911:LVW720936 MFR720911:MFS720936 MPN720911:MPO720936 MZJ720911:MZK720936 NJF720911:NJG720936 NTB720911:NTC720936 OCX720911:OCY720936 OMT720911:OMU720936 OWP720911:OWQ720936 PGL720911:PGM720936 PQH720911:PQI720936 QAD720911:QAE720936 QJZ720911:QKA720936 QTV720911:QTW720936 RDR720911:RDS720936 RNN720911:RNO720936 RXJ720911:RXK720936 SHF720911:SHG720936 SRB720911:SRC720936 TAX720911:TAY720936 TKT720911:TKU720936 TUP720911:TUQ720936 UEL720911:UEM720936 UOH720911:UOI720936 UYD720911:UYE720936 VHZ720911:VIA720936 VRV720911:VRW720936 WBR720911:WBS720936 WLN720911:WLO720936 WVJ720911:WVK720936 B786447:C786472 IX786447:IY786472 ST786447:SU786472 ACP786447:ACQ786472 AML786447:AMM786472 AWH786447:AWI786472 BGD786447:BGE786472 BPZ786447:BQA786472 BZV786447:BZW786472 CJR786447:CJS786472 CTN786447:CTO786472 DDJ786447:DDK786472 DNF786447:DNG786472 DXB786447:DXC786472 EGX786447:EGY786472 EQT786447:EQU786472 FAP786447:FAQ786472 FKL786447:FKM786472 FUH786447:FUI786472 GED786447:GEE786472 GNZ786447:GOA786472 GXV786447:GXW786472 HHR786447:HHS786472 HRN786447:HRO786472 IBJ786447:IBK786472 ILF786447:ILG786472 IVB786447:IVC786472 JEX786447:JEY786472 JOT786447:JOU786472 JYP786447:JYQ786472 KIL786447:KIM786472 KSH786447:KSI786472 LCD786447:LCE786472 LLZ786447:LMA786472 LVV786447:LVW786472 MFR786447:MFS786472 MPN786447:MPO786472 MZJ786447:MZK786472 NJF786447:NJG786472 NTB786447:NTC786472 OCX786447:OCY786472 OMT786447:OMU786472 OWP786447:OWQ786472 PGL786447:PGM786472 PQH786447:PQI786472 QAD786447:QAE786472 QJZ786447:QKA786472 QTV786447:QTW786472 RDR786447:RDS786472 RNN786447:RNO786472 RXJ786447:RXK786472 SHF786447:SHG786472 SRB786447:SRC786472 TAX786447:TAY786472 TKT786447:TKU786472 TUP786447:TUQ786472 UEL786447:UEM786472 UOH786447:UOI786472 UYD786447:UYE786472 VHZ786447:VIA786472 VRV786447:VRW786472 WBR786447:WBS786472 WLN786447:WLO786472 WVJ786447:WVK786472 B851983:C852008 IX851983:IY852008 ST851983:SU852008 ACP851983:ACQ852008 AML851983:AMM852008 AWH851983:AWI852008 BGD851983:BGE852008 BPZ851983:BQA852008 BZV851983:BZW852008 CJR851983:CJS852008 CTN851983:CTO852008 DDJ851983:DDK852008 DNF851983:DNG852008 DXB851983:DXC852008 EGX851983:EGY852008 EQT851983:EQU852008 FAP851983:FAQ852008 FKL851983:FKM852008 FUH851983:FUI852008 GED851983:GEE852008 GNZ851983:GOA852008 GXV851983:GXW852008 HHR851983:HHS852008 HRN851983:HRO852008 IBJ851983:IBK852008 ILF851983:ILG852008 IVB851983:IVC852008 JEX851983:JEY852008 JOT851983:JOU852008 JYP851983:JYQ852008 KIL851983:KIM852008 KSH851983:KSI852008 LCD851983:LCE852008 LLZ851983:LMA852008 LVV851983:LVW852008 MFR851983:MFS852008 MPN851983:MPO852008 MZJ851983:MZK852008 NJF851983:NJG852008 NTB851983:NTC852008 OCX851983:OCY852008 OMT851983:OMU852008 OWP851983:OWQ852008 PGL851983:PGM852008 PQH851983:PQI852008 QAD851983:QAE852008 QJZ851983:QKA852008 QTV851983:QTW852008 RDR851983:RDS852008 RNN851983:RNO852008 RXJ851983:RXK852008 SHF851983:SHG852008 SRB851983:SRC852008 TAX851983:TAY852008 TKT851983:TKU852008 TUP851983:TUQ852008 UEL851983:UEM852008 UOH851983:UOI852008 UYD851983:UYE852008 VHZ851983:VIA852008 VRV851983:VRW852008 WBR851983:WBS852008 WLN851983:WLO852008 WVJ851983:WVK852008 B917519:C917544 IX917519:IY917544 ST917519:SU917544 ACP917519:ACQ917544 AML917519:AMM917544 AWH917519:AWI917544 BGD917519:BGE917544 BPZ917519:BQA917544 BZV917519:BZW917544 CJR917519:CJS917544 CTN917519:CTO917544 DDJ917519:DDK917544 DNF917519:DNG917544 DXB917519:DXC917544 EGX917519:EGY917544 EQT917519:EQU917544 FAP917519:FAQ917544 FKL917519:FKM917544 FUH917519:FUI917544 GED917519:GEE917544 GNZ917519:GOA917544 GXV917519:GXW917544 HHR917519:HHS917544 HRN917519:HRO917544 IBJ917519:IBK917544 ILF917519:ILG917544 IVB917519:IVC917544 JEX917519:JEY917544 JOT917519:JOU917544 JYP917519:JYQ917544 KIL917519:KIM917544 KSH917519:KSI917544 LCD917519:LCE917544 LLZ917519:LMA917544 LVV917519:LVW917544 MFR917519:MFS917544 MPN917519:MPO917544 MZJ917519:MZK917544 NJF917519:NJG917544 NTB917519:NTC917544 OCX917519:OCY917544 OMT917519:OMU917544 OWP917519:OWQ917544 PGL917519:PGM917544 PQH917519:PQI917544 QAD917519:QAE917544 QJZ917519:QKA917544 QTV917519:QTW917544 RDR917519:RDS917544 RNN917519:RNO917544 RXJ917519:RXK917544 SHF917519:SHG917544 SRB917519:SRC917544 TAX917519:TAY917544 TKT917519:TKU917544 TUP917519:TUQ917544 UEL917519:UEM917544 UOH917519:UOI917544 UYD917519:UYE917544 VHZ917519:VIA917544 VRV917519:VRW917544 WBR917519:WBS917544 WLN917519:WLO917544 WVJ917519:WVK917544 B983055:C983080 IX983055:IY983080 ST983055:SU983080 ACP983055:ACQ983080 AML983055:AMM983080 AWH983055:AWI983080 BGD983055:BGE983080 BPZ983055:BQA983080 BZV983055:BZW983080 CJR983055:CJS983080 CTN983055:CTO983080 DDJ983055:DDK983080 DNF983055:DNG983080 DXB983055:DXC983080 EGX983055:EGY983080 EQT983055:EQU983080 FAP983055:FAQ983080 FKL983055:FKM983080 FUH983055:FUI983080 GED983055:GEE983080 GNZ983055:GOA983080 GXV983055:GXW983080 HHR983055:HHS983080 HRN983055:HRO983080 IBJ983055:IBK983080 ILF983055:ILG983080 IVB983055:IVC983080 JEX983055:JEY983080 JOT983055:JOU983080 JYP983055:JYQ983080 KIL983055:KIM983080 KSH983055:KSI983080 LCD983055:LCE983080 LLZ983055:LMA983080 LVV983055:LVW983080 MFR983055:MFS983080 MPN983055:MPO983080 MZJ983055:MZK983080 NJF983055:NJG983080 NTB983055:NTC983080 OCX983055:OCY983080 OMT983055:OMU983080 OWP983055:OWQ983080 PGL983055:PGM983080 PQH983055:PQI983080 QAD983055:QAE983080 QJZ983055:QKA983080 QTV983055:QTW983080 RDR983055:RDS983080 RNN983055:RNO983080 RXJ983055:RXK983080 SHF983055:SHG983080 SRB983055:SRC983080 TAX983055:TAY983080 TKT983055:TKU983080 TUP983055:TUQ983080 UEL983055:UEM983080 UOH983055:UOI983080 UYD983055:UYE983080 VHZ983055:VIA983080 VRV983055:VRW983080 WBR983055:WBS983080 WLN983055:WLO983080 WVJ983055:WVK983080 WLU983055:WLV983080 JE15:JF40 TA15:TB40 ACW15:ACX40 AMS15:AMT40 AWO15:AWP40 BGK15:BGL40 BQG15:BQH40 CAC15:CAD40 CJY15:CJZ40 CTU15:CTV40 DDQ15:DDR40 DNM15:DNN40 DXI15:DXJ40 EHE15:EHF40 ERA15:ERB40 FAW15:FAX40 FKS15:FKT40 FUO15:FUP40 GEK15:GEL40 GOG15:GOH40 GYC15:GYD40 HHY15:HHZ40 HRU15:HRV40 IBQ15:IBR40 ILM15:ILN40 IVI15:IVJ40 JFE15:JFF40 JPA15:JPB40 JYW15:JYX40 KIS15:KIT40 KSO15:KSP40 LCK15:LCL40 LMG15:LMH40 LWC15:LWD40 MFY15:MFZ40 MPU15:MPV40 MZQ15:MZR40 NJM15:NJN40 NTI15:NTJ40 ODE15:ODF40 ONA15:ONB40 OWW15:OWX40 PGS15:PGT40 PQO15:PQP40 QAK15:QAL40 QKG15:QKH40 QUC15:QUD40 RDY15:RDZ40 RNU15:RNV40 RXQ15:RXR40 SHM15:SHN40 SRI15:SRJ40 TBE15:TBF40 TLA15:TLB40 TUW15:TUX40 UES15:UET40 UOO15:UOP40 UYK15:UYL40 VIG15:VIH40 VSC15:VSD40 WBY15:WBZ40 WLU15:WLV40 WVQ15:WVR40 I65551:J65576 JE65551:JF65576 TA65551:TB65576 ACW65551:ACX65576 AMS65551:AMT65576 AWO65551:AWP65576 BGK65551:BGL65576 BQG65551:BQH65576 CAC65551:CAD65576 CJY65551:CJZ65576 CTU65551:CTV65576 DDQ65551:DDR65576 DNM65551:DNN65576 DXI65551:DXJ65576 EHE65551:EHF65576 ERA65551:ERB65576 FAW65551:FAX65576 FKS65551:FKT65576 FUO65551:FUP65576 GEK65551:GEL65576 GOG65551:GOH65576 GYC65551:GYD65576 HHY65551:HHZ65576 HRU65551:HRV65576 IBQ65551:IBR65576 ILM65551:ILN65576 IVI65551:IVJ65576 JFE65551:JFF65576 JPA65551:JPB65576 JYW65551:JYX65576 KIS65551:KIT65576 KSO65551:KSP65576 LCK65551:LCL65576 LMG65551:LMH65576 LWC65551:LWD65576 MFY65551:MFZ65576 MPU65551:MPV65576 MZQ65551:MZR65576 NJM65551:NJN65576 NTI65551:NTJ65576 ODE65551:ODF65576 ONA65551:ONB65576 OWW65551:OWX65576 PGS65551:PGT65576 PQO65551:PQP65576 QAK65551:QAL65576 QKG65551:QKH65576 QUC65551:QUD65576 RDY65551:RDZ65576 RNU65551:RNV65576 RXQ65551:RXR65576 SHM65551:SHN65576 SRI65551:SRJ65576 TBE65551:TBF65576 TLA65551:TLB65576 TUW65551:TUX65576 UES65551:UET65576 UOO65551:UOP65576 UYK65551:UYL65576 VIG65551:VIH65576 VSC65551:VSD65576 WBY65551:WBZ65576 WLU65551:WLV65576 WVQ65551:WVR65576 I131087:J131112 JE131087:JF131112 TA131087:TB131112 ACW131087:ACX131112 AMS131087:AMT131112 AWO131087:AWP131112 BGK131087:BGL131112 BQG131087:BQH131112 CAC131087:CAD131112 CJY131087:CJZ131112 CTU131087:CTV131112 DDQ131087:DDR131112 DNM131087:DNN131112 DXI131087:DXJ131112 EHE131087:EHF131112 ERA131087:ERB131112 FAW131087:FAX131112 FKS131087:FKT131112 FUO131087:FUP131112 GEK131087:GEL131112 GOG131087:GOH131112 GYC131087:GYD131112 HHY131087:HHZ131112 HRU131087:HRV131112 IBQ131087:IBR131112 ILM131087:ILN131112 IVI131087:IVJ131112 JFE131087:JFF131112 JPA131087:JPB131112 JYW131087:JYX131112 KIS131087:KIT131112 KSO131087:KSP131112 LCK131087:LCL131112 LMG131087:LMH131112 LWC131087:LWD131112 MFY131087:MFZ131112 MPU131087:MPV131112 MZQ131087:MZR131112 NJM131087:NJN131112 NTI131087:NTJ131112 ODE131087:ODF131112 ONA131087:ONB131112 OWW131087:OWX131112 PGS131087:PGT131112 PQO131087:PQP131112 QAK131087:QAL131112 QKG131087:QKH131112 QUC131087:QUD131112 RDY131087:RDZ131112 RNU131087:RNV131112 RXQ131087:RXR131112 SHM131087:SHN131112 SRI131087:SRJ131112 TBE131087:TBF131112 TLA131087:TLB131112 TUW131087:TUX131112 UES131087:UET131112 UOO131087:UOP131112 UYK131087:UYL131112 VIG131087:VIH131112 VSC131087:VSD131112 WBY131087:WBZ131112 WLU131087:WLV131112 WVQ131087:WVR131112 I196623:J196648 JE196623:JF196648 TA196623:TB196648 ACW196623:ACX196648 AMS196623:AMT196648 AWO196623:AWP196648 BGK196623:BGL196648 BQG196623:BQH196648 CAC196623:CAD196648 CJY196623:CJZ196648 CTU196623:CTV196648 DDQ196623:DDR196648 DNM196623:DNN196648 DXI196623:DXJ196648 EHE196623:EHF196648 ERA196623:ERB196648 FAW196623:FAX196648 FKS196623:FKT196648 FUO196623:FUP196648 GEK196623:GEL196648 GOG196623:GOH196648 GYC196623:GYD196648 HHY196623:HHZ196648 HRU196623:HRV196648 IBQ196623:IBR196648 ILM196623:ILN196648 IVI196623:IVJ196648 JFE196623:JFF196648 JPA196623:JPB196648 JYW196623:JYX196648 KIS196623:KIT196648 KSO196623:KSP196648 LCK196623:LCL196648 LMG196623:LMH196648 LWC196623:LWD196648 MFY196623:MFZ196648 MPU196623:MPV196648 MZQ196623:MZR196648 NJM196623:NJN196648 NTI196623:NTJ196648 ODE196623:ODF196648 ONA196623:ONB196648 OWW196623:OWX196648 PGS196623:PGT196648 PQO196623:PQP196648 QAK196623:QAL196648 QKG196623:QKH196648 QUC196623:QUD196648 RDY196623:RDZ196648 RNU196623:RNV196648 RXQ196623:RXR196648 SHM196623:SHN196648 SRI196623:SRJ196648 TBE196623:TBF196648 TLA196623:TLB196648 TUW196623:TUX196648 UES196623:UET196648 UOO196623:UOP196648 UYK196623:UYL196648 VIG196623:VIH196648 VSC196623:VSD196648 WBY196623:WBZ196648 WLU196623:WLV196648 WVQ196623:WVR196648 I262159:J262184 JE262159:JF262184 TA262159:TB262184 ACW262159:ACX262184 AMS262159:AMT262184 AWO262159:AWP262184 BGK262159:BGL262184 BQG262159:BQH262184 CAC262159:CAD262184 CJY262159:CJZ262184 CTU262159:CTV262184 DDQ262159:DDR262184 DNM262159:DNN262184 DXI262159:DXJ262184 EHE262159:EHF262184 ERA262159:ERB262184 FAW262159:FAX262184 FKS262159:FKT262184 FUO262159:FUP262184 GEK262159:GEL262184 GOG262159:GOH262184 GYC262159:GYD262184 HHY262159:HHZ262184 HRU262159:HRV262184 IBQ262159:IBR262184 ILM262159:ILN262184 IVI262159:IVJ262184 JFE262159:JFF262184 JPA262159:JPB262184 JYW262159:JYX262184 KIS262159:KIT262184 KSO262159:KSP262184 LCK262159:LCL262184 LMG262159:LMH262184 LWC262159:LWD262184 MFY262159:MFZ262184 MPU262159:MPV262184 MZQ262159:MZR262184 NJM262159:NJN262184 NTI262159:NTJ262184 ODE262159:ODF262184 ONA262159:ONB262184 OWW262159:OWX262184 PGS262159:PGT262184 PQO262159:PQP262184 QAK262159:QAL262184 QKG262159:QKH262184 QUC262159:QUD262184 RDY262159:RDZ262184 RNU262159:RNV262184 RXQ262159:RXR262184 SHM262159:SHN262184 SRI262159:SRJ262184 TBE262159:TBF262184 TLA262159:TLB262184 TUW262159:TUX262184 UES262159:UET262184 UOO262159:UOP262184 UYK262159:UYL262184 VIG262159:VIH262184 VSC262159:VSD262184 WBY262159:WBZ262184 WLU262159:WLV262184 WVQ262159:WVR262184 I327695:J327720 JE327695:JF327720 TA327695:TB327720 ACW327695:ACX327720 AMS327695:AMT327720 AWO327695:AWP327720 BGK327695:BGL327720 BQG327695:BQH327720 CAC327695:CAD327720 CJY327695:CJZ327720 CTU327695:CTV327720 DDQ327695:DDR327720 DNM327695:DNN327720 DXI327695:DXJ327720 EHE327695:EHF327720 ERA327695:ERB327720 FAW327695:FAX327720 FKS327695:FKT327720 FUO327695:FUP327720 GEK327695:GEL327720 GOG327695:GOH327720 GYC327695:GYD327720 HHY327695:HHZ327720 HRU327695:HRV327720 IBQ327695:IBR327720 ILM327695:ILN327720 IVI327695:IVJ327720 JFE327695:JFF327720 JPA327695:JPB327720 JYW327695:JYX327720 KIS327695:KIT327720 KSO327695:KSP327720 LCK327695:LCL327720 LMG327695:LMH327720 LWC327695:LWD327720 MFY327695:MFZ327720 MPU327695:MPV327720 MZQ327695:MZR327720 NJM327695:NJN327720 NTI327695:NTJ327720 ODE327695:ODF327720 ONA327695:ONB327720 OWW327695:OWX327720 PGS327695:PGT327720 PQO327695:PQP327720 QAK327695:QAL327720 QKG327695:QKH327720 QUC327695:QUD327720 RDY327695:RDZ327720 RNU327695:RNV327720 RXQ327695:RXR327720 SHM327695:SHN327720 SRI327695:SRJ327720 TBE327695:TBF327720 TLA327695:TLB327720 TUW327695:TUX327720 UES327695:UET327720 UOO327695:UOP327720 UYK327695:UYL327720 VIG327695:VIH327720 VSC327695:VSD327720 WBY327695:WBZ327720 WLU327695:WLV327720 WVQ327695:WVR327720 I393231:J393256 JE393231:JF393256 TA393231:TB393256 ACW393231:ACX393256 AMS393231:AMT393256 AWO393231:AWP393256 BGK393231:BGL393256 BQG393231:BQH393256 CAC393231:CAD393256 CJY393231:CJZ393256 CTU393231:CTV393256 DDQ393231:DDR393256 DNM393231:DNN393256 DXI393231:DXJ393256 EHE393231:EHF393256 ERA393231:ERB393256 FAW393231:FAX393256 FKS393231:FKT393256 FUO393231:FUP393256 GEK393231:GEL393256 GOG393231:GOH393256 GYC393231:GYD393256 HHY393231:HHZ393256 HRU393231:HRV393256 IBQ393231:IBR393256 ILM393231:ILN393256 IVI393231:IVJ393256 JFE393231:JFF393256 JPA393231:JPB393256 JYW393231:JYX393256 KIS393231:KIT393256 KSO393231:KSP393256 LCK393231:LCL393256 LMG393231:LMH393256 LWC393231:LWD393256 MFY393231:MFZ393256 MPU393231:MPV393256 MZQ393231:MZR393256 NJM393231:NJN393256 NTI393231:NTJ393256 ODE393231:ODF393256 ONA393231:ONB393256 OWW393231:OWX393256 PGS393231:PGT393256 PQO393231:PQP393256 QAK393231:QAL393256 QKG393231:QKH393256 QUC393231:QUD393256 RDY393231:RDZ393256 RNU393231:RNV393256 RXQ393231:RXR393256 SHM393231:SHN393256 SRI393231:SRJ393256 TBE393231:TBF393256 TLA393231:TLB393256 TUW393231:TUX393256 UES393231:UET393256 UOO393231:UOP393256 UYK393231:UYL393256 VIG393231:VIH393256 VSC393231:VSD393256 WBY393231:WBZ393256 WLU393231:WLV393256 WVQ393231:WVR393256 I458767:J458792 JE458767:JF458792 TA458767:TB458792 ACW458767:ACX458792 AMS458767:AMT458792 AWO458767:AWP458792 BGK458767:BGL458792 BQG458767:BQH458792 CAC458767:CAD458792 CJY458767:CJZ458792 CTU458767:CTV458792 DDQ458767:DDR458792 DNM458767:DNN458792 DXI458767:DXJ458792 EHE458767:EHF458792 ERA458767:ERB458792 FAW458767:FAX458792 FKS458767:FKT458792 FUO458767:FUP458792 GEK458767:GEL458792 GOG458767:GOH458792 GYC458767:GYD458792 HHY458767:HHZ458792 HRU458767:HRV458792 IBQ458767:IBR458792 ILM458767:ILN458792 IVI458767:IVJ458792 JFE458767:JFF458792 JPA458767:JPB458792 JYW458767:JYX458792 KIS458767:KIT458792 KSO458767:KSP458792 LCK458767:LCL458792 LMG458767:LMH458792 LWC458767:LWD458792 MFY458767:MFZ458792 MPU458767:MPV458792 MZQ458767:MZR458792 NJM458767:NJN458792 NTI458767:NTJ458792 ODE458767:ODF458792 ONA458767:ONB458792 OWW458767:OWX458792 PGS458767:PGT458792 PQO458767:PQP458792 QAK458767:QAL458792 QKG458767:QKH458792 QUC458767:QUD458792 RDY458767:RDZ458792 RNU458767:RNV458792 RXQ458767:RXR458792 SHM458767:SHN458792 SRI458767:SRJ458792 TBE458767:TBF458792 TLA458767:TLB458792 TUW458767:TUX458792 UES458767:UET458792 UOO458767:UOP458792 UYK458767:UYL458792 VIG458767:VIH458792 VSC458767:VSD458792 WBY458767:WBZ458792 WLU458767:WLV458792 WVQ458767:WVR458792 I524303:J524328 JE524303:JF524328 TA524303:TB524328 ACW524303:ACX524328 AMS524303:AMT524328 AWO524303:AWP524328 BGK524303:BGL524328 BQG524303:BQH524328 CAC524303:CAD524328 CJY524303:CJZ524328 CTU524303:CTV524328 DDQ524303:DDR524328 DNM524303:DNN524328 DXI524303:DXJ524328 EHE524303:EHF524328 ERA524303:ERB524328 FAW524303:FAX524328 FKS524303:FKT524328 FUO524303:FUP524328 GEK524303:GEL524328 GOG524303:GOH524328 GYC524303:GYD524328 HHY524303:HHZ524328 HRU524303:HRV524328 IBQ524303:IBR524328 ILM524303:ILN524328 IVI524303:IVJ524328 JFE524303:JFF524328 JPA524303:JPB524328 JYW524303:JYX524328 KIS524303:KIT524328 KSO524303:KSP524328 LCK524303:LCL524328 LMG524303:LMH524328 LWC524303:LWD524328 MFY524303:MFZ524328 MPU524303:MPV524328 MZQ524303:MZR524328 NJM524303:NJN524328 NTI524303:NTJ524328 ODE524303:ODF524328 ONA524303:ONB524328 OWW524303:OWX524328 PGS524303:PGT524328 PQO524303:PQP524328 QAK524303:QAL524328 QKG524303:QKH524328 QUC524303:QUD524328 RDY524303:RDZ524328 RNU524303:RNV524328 RXQ524303:RXR524328 SHM524303:SHN524328 SRI524303:SRJ524328 TBE524303:TBF524328 TLA524303:TLB524328 TUW524303:TUX524328 UES524303:UET524328 UOO524303:UOP524328 UYK524303:UYL524328 VIG524303:VIH524328 VSC524303:VSD524328 WBY524303:WBZ524328 WLU524303:WLV524328 WVQ524303:WVR524328 I589839:J589864 JE589839:JF589864 TA589839:TB589864 ACW589839:ACX589864 AMS589839:AMT589864 AWO589839:AWP589864 BGK589839:BGL589864 BQG589839:BQH589864 CAC589839:CAD589864 CJY589839:CJZ589864 CTU589839:CTV589864 DDQ589839:DDR589864 DNM589839:DNN589864 DXI589839:DXJ589864 EHE589839:EHF589864 ERA589839:ERB589864 FAW589839:FAX589864 FKS589839:FKT589864 FUO589839:FUP589864 GEK589839:GEL589864 GOG589839:GOH589864 GYC589839:GYD589864 HHY589839:HHZ589864 HRU589839:HRV589864 IBQ589839:IBR589864 ILM589839:ILN589864 IVI589839:IVJ589864 JFE589839:JFF589864 JPA589839:JPB589864 JYW589839:JYX589864 KIS589839:KIT589864 KSO589839:KSP589864 LCK589839:LCL589864 LMG589839:LMH589864 LWC589839:LWD589864 MFY589839:MFZ589864 MPU589839:MPV589864 MZQ589839:MZR589864 NJM589839:NJN589864 NTI589839:NTJ589864 ODE589839:ODF589864 ONA589839:ONB589864 OWW589839:OWX589864 PGS589839:PGT589864 PQO589839:PQP589864 QAK589839:QAL589864 QKG589839:QKH589864 QUC589839:QUD589864 RDY589839:RDZ589864 RNU589839:RNV589864 RXQ589839:RXR589864 SHM589839:SHN589864 SRI589839:SRJ589864 TBE589839:TBF589864 TLA589839:TLB589864 TUW589839:TUX589864 UES589839:UET589864 UOO589839:UOP589864 UYK589839:UYL589864 VIG589839:VIH589864 VSC589839:VSD589864 WBY589839:WBZ589864 WLU589839:WLV589864 WVQ589839:WVR589864 I655375:J655400 JE655375:JF655400 TA655375:TB655400 ACW655375:ACX655400 AMS655375:AMT655400 AWO655375:AWP655400 BGK655375:BGL655400 BQG655375:BQH655400 CAC655375:CAD655400 CJY655375:CJZ655400 CTU655375:CTV655400 DDQ655375:DDR655400 DNM655375:DNN655400 DXI655375:DXJ655400 EHE655375:EHF655400 ERA655375:ERB655400 FAW655375:FAX655400 FKS655375:FKT655400 FUO655375:FUP655400 GEK655375:GEL655400 GOG655375:GOH655400 GYC655375:GYD655400 HHY655375:HHZ655400 HRU655375:HRV655400 IBQ655375:IBR655400 ILM655375:ILN655400 IVI655375:IVJ655400 JFE655375:JFF655400 JPA655375:JPB655400 JYW655375:JYX655400 KIS655375:KIT655400 KSO655375:KSP655400 LCK655375:LCL655400 LMG655375:LMH655400 LWC655375:LWD655400 MFY655375:MFZ655400 MPU655375:MPV655400 MZQ655375:MZR655400 NJM655375:NJN655400 NTI655375:NTJ655400 ODE655375:ODF655400 ONA655375:ONB655400 OWW655375:OWX655400 PGS655375:PGT655400 PQO655375:PQP655400 QAK655375:QAL655400 QKG655375:QKH655400 QUC655375:QUD655400 RDY655375:RDZ655400 RNU655375:RNV655400 RXQ655375:RXR655400 SHM655375:SHN655400 SRI655375:SRJ655400 TBE655375:TBF655400 TLA655375:TLB655400 TUW655375:TUX655400 UES655375:UET655400 UOO655375:UOP655400 UYK655375:UYL655400 VIG655375:VIH655400 VSC655375:VSD655400 WBY655375:WBZ655400 WLU655375:WLV655400 WVQ655375:WVR655400 I720911:J720936 JE720911:JF720936 TA720911:TB720936 ACW720911:ACX720936 AMS720911:AMT720936 AWO720911:AWP720936 BGK720911:BGL720936 BQG720911:BQH720936 CAC720911:CAD720936 CJY720911:CJZ720936 CTU720911:CTV720936 DDQ720911:DDR720936 DNM720911:DNN720936 DXI720911:DXJ720936 EHE720911:EHF720936 ERA720911:ERB720936 FAW720911:FAX720936 FKS720911:FKT720936 FUO720911:FUP720936 GEK720911:GEL720936 GOG720911:GOH720936 GYC720911:GYD720936 HHY720911:HHZ720936 HRU720911:HRV720936 IBQ720911:IBR720936 ILM720911:ILN720936 IVI720911:IVJ720936 JFE720911:JFF720936 JPA720911:JPB720936 JYW720911:JYX720936 KIS720911:KIT720936 KSO720911:KSP720936 LCK720911:LCL720936 LMG720911:LMH720936 LWC720911:LWD720936 MFY720911:MFZ720936 MPU720911:MPV720936 MZQ720911:MZR720936 NJM720911:NJN720936 NTI720911:NTJ720936 ODE720911:ODF720936 ONA720911:ONB720936 OWW720911:OWX720936 PGS720911:PGT720936 PQO720911:PQP720936 QAK720911:QAL720936 QKG720911:QKH720936 QUC720911:QUD720936 RDY720911:RDZ720936 RNU720911:RNV720936 RXQ720911:RXR720936 SHM720911:SHN720936 SRI720911:SRJ720936 TBE720911:TBF720936 TLA720911:TLB720936 TUW720911:TUX720936 UES720911:UET720936 UOO720911:UOP720936 UYK720911:UYL720936 VIG720911:VIH720936 VSC720911:VSD720936 WBY720911:WBZ720936 WLU720911:WLV720936 WVQ720911:WVR720936 I786447:J786472 JE786447:JF786472 TA786447:TB786472 ACW786447:ACX786472 AMS786447:AMT786472 AWO786447:AWP786472 BGK786447:BGL786472 BQG786447:BQH786472 CAC786447:CAD786472 CJY786447:CJZ786472 CTU786447:CTV786472 DDQ786447:DDR786472 DNM786447:DNN786472 DXI786447:DXJ786472 EHE786447:EHF786472 ERA786447:ERB786472 FAW786447:FAX786472 FKS786447:FKT786472 FUO786447:FUP786472 GEK786447:GEL786472 GOG786447:GOH786472 GYC786447:GYD786472 HHY786447:HHZ786472 HRU786447:HRV786472 IBQ786447:IBR786472 ILM786447:ILN786472 IVI786447:IVJ786472 JFE786447:JFF786472 JPA786447:JPB786472 JYW786447:JYX786472 KIS786447:KIT786472 KSO786447:KSP786472 LCK786447:LCL786472 LMG786447:LMH786472 LWC786447:LWD786472 MFY786447:MFZ786472 MPU786447:MPV786472 MZQ786447:MZR786472 NJM786447:NJN786472 NTI786447:NTJ786472 ODE786447:ODF786472 ONA786447:ONB786472 OWW786447:OWX786472 PGS786447:PGT786472 PQO786447:PQP786472 QAK786447:QAL786472 QKG786447:QKH786472 QUC786447:QUD786472 RDY786447:RDZ786472 RNU786447:RNV786472 RXQ786447:RXR786472 SHM786447:SHN786472 SRI786447:SRJ786472 TBE786447:TBF786472 TLA786447:TLB786472 TUW786447:TUX786472 UES786447:UET786472 UOO786447:UOP786472 UYK786447:UYL786472 VIG786447:VIH786472 VSC786447:VSD786472 WBY786447:WBZ786472 WLU786447:WLV786472 WVQ786447:WVR786472 I851983:J852008 JE851983:JF852008 TA851983:TB852008 ACW851983:ACX852008 AMS851983:AMT852008 AWO851983:AWP852008 BGK851983:BGL852008 BQG851983:BQH852008 CAC851983:CAD852008 CJY851983:CJZ852008 CTU851983:CTV852008 DDQ851983:DDR852008 DNM851983:DNN852008 DXI851983:DXJ852008 EHE851983:EHF852008 ERA851983:ERB852008 FAW851983:FAX852008 FKS851983:FKT852008 FUO851983:FUP852008 GEK851983:GEL852008 GOG851983:GOH852008 GYC851983:GYD852008 HHY851983:HHZ852008 HRU851983:HRV852008 IBQ851983:IBR852008 ILM851983:ILN852008 IVI851983:IVJ852008 JFE851983:JFF852008 JPA851983:JPB852008 JYW851983:JYX852008 KIS851983:KIT852008 KSO851983:KSP852008 LCK851983:LCL852008 LMG851983:LMH852008 LWC851983:LWD852008 MFY851983:MFZ852008 MPU851983:MPV852008 MZQ851983:MZR852008 NJM851983:NJN852008 NTI851983:NTJ852008 ODE851983:ODF852008 ONA851983:ONB852008 OWW851983:OWX852008 PGS851983:PGT852008 PQO851983:PQP852008 QAK851983:QAL852008 QKG851983:QKH852008 QUC851983:QUD852008 RDY851983:RDZ852008 RNU851983:RNV852008 RXQ851983:RXR852008 SHM851983:SHN852008 SRI851983:SRJ852008 TBE851983:TBF852008 TLA851983:TLB852008 TUW851983:TUX852008 UES851983:UET852008 UOO851983:UOP852008 UYK851983:UYL852008 VIG851983:VIH852008 VSC851983:VSD852008 WBY851983:WBZ852008 WLU851983:WLV852008 WVQ851983:WVR852008 I917519:J917544 JE917519:JF917544 TA917519:TB917544 ACW917519:ACX917544 AMS917519:AMT917544 AWO917519:AWP917544 BGK917519:BGL917544 BQG917519:BQH917544 CAC917519:CAD917544 CJY917519:CJZ917544 CTU917519:CTV917544 DDQ917519:DDR917544 DNM917519:DNN917544 DXI917519:DXJ917544 EHE917519:EHF917544 ERA917519:ERB917544 FAW917519:FAX917544 FKS917519:FKT917544 FUO917519:FUP917544 GEK917519:GEL917544 GOG917519:GOH917544 GYC917519:GYD917544 HHY917519:HHZ917544 HRU917519:HRV917544 IBQ917519:IBR917544 ILM917519:ILN917544 IVI917519:IVJ917544 JFE917519:JFF917544 JPA917519:JPB917544 JYW917519:JYX917544 KIS917519:KIT917544 KSO917519:KSP917544 LCK917519:LCL917544 LMG917519:LMH917544 LWC917519:LWD917544 MFY917519:MFZ917544 MPU917519:MPV917544 MZQ917519:MZR917544 NJM917519:NJN917544 NTI917519:NTJ917544 ODE917519:ODF917544 ONA917519:ONB917544 OWW917519:OWX917544 PGS917519:PGT917544 PQO917519:PQP917544 QAK917519:QAL917544 QKG917519:QKH917544 QUC917519:QUD917544 RDY917519:RDZ917544 RNU917519:RNV917544 RXQ917519:RXR917544 SHM917519:SHN917544 SRI917519:SRJ917544 TBE917519:TBF917544 TLA917519:TLB917544 TUW917519:TUX917544 UES917519:UET917544 UOO917519:UOP917544 UYK917519:UYL917544 VIG917519:VIH917544 VSC917519:VSD917544 WBY917519:WBZ917544 WLU917519:WLV917544 WVQ917519:WVR917544 I983055:J983080 JE983055:JF983080 TA983055:TB983080 ACW983055:ACX983080 AMS983055:AMT983080 AWO983055:AWP983080 BGK983055:BGL983080 BQG983055:BQH983080 CAC983055:CAD983080 CJY983055:CJZ983080 CTU983055:CTV983080 DDQ983055:DDR983080 DNM983055:DNN983080 DXI983055:DXJ983080 EHE983055:EHF983080 ERA983055:ERB983080 FAW983055:FAX983080 FKS983055:FKT983080 FUO983055:FUP983080 GEK983055:GEL983080 GOG983055:GOH983080 GYC983055:GYD983080 HHY983055:HHZ983080 HRU983055:HRV983080 IBQ983055:IBR983080 ILM983055:ILN983080 IVI983055:IVJ983080 JFE983055:JFF983080 JPA983055:JPB983080 JYW983055:JYX983080 KIS983055:KIT983080 KSO983055:KSP983080 LCK983055:LCL983080 LMG983055:LMH983080 LWC983055:LWD983080 MFY983055:MFZ983080 MPU983055:MPV983080 MZQ983055:MZR983080 NJM983055:NJN983080 NTI983055:NTJ983080 ODE983055:ODF983080 ONA983055:ONB983080 OWW983055:OWX983080 PGS983055:PGT983080 PQO983055:PQP983080 QAK983055:QAL983080 QKG983055:QKH983080 QUC983055:QUD983080 RDY983055:RDZ983080 RNU983055:RNV983080 RXQ983055:RXR983080 SHM983055:SHN983080 SRI983055:SRJ983080 TBE983055:TBF983080 TLA983055:TLB983080 TUW983055:TUX983080 UES983055:UET983080 UOO983055:UOP983080 UYK983055:UYL983080 VIG983055:VIH983080 VSC983055:VSD983080 WBY983055:WBZ983080">
      <formula1>43466</formula1>
      <formula2>43830</formula2>
    </dataValidation>
    <dataValidation type="date" allowBlank="1" showInputMessage="1" showErrorMessage="1" sqref="B15:C40 I15:J40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view="pageBreakPreview" zoomScaleNormal="100" zoomScaleSheetLayoutView="100" workbookViewId="0">
      <selection activeCell="J23" sqref="J23"/>
    </sheetView>
  </sheetViews>
  <sheetFormatPr defaultRowHeight="12.75"/>
  <cols>
    <col min="1" max="1" width="4.42578125" style="39" customWidth="1"/>
    <col min="2" max="2" width="22.42578125" style="39" customWidth="1"/>
    <col min="3" max="3" width="31.28515625" style="39" customWidth="1"/>
    <col min="4" max="4" width="6.5703125" style="39" customWidth="1"/>
    <col min="5" max="5" width="8.28515625" style="39" customWidth="1"/>
    <col min="6" max="6" width="14.42578125" style="39" customWidth="1"/>
    <col min="7" max="7" width="3.28515625" style="39" customWidth="1"/>
    <col min="8" max="16384" width="9.140625" style="39"/>
  </cols>
  <sheetData>
    <row r="1" spans="1:17">
      <c r="F1" s="48" t="s">
        <v>361</v>
      </c>
    </row>
    <row r="2" spans="1:17">
      <c r="F2" s="52"/>
    </row>
    <row r="3" spans="1:17">
      <c r="A3" s="11" t="s">
        <v>123</v>
      </c>
      <c r="B3" s="11"/>
    </row>
    <row r="4" spans="1:17">
      <c r="A4" s="10" t="s">
        <v>170</v>
      </c>
      <c r="B4" s="10"/>
    </row>
    <row r="6" spans="1:17">
      <c r="A6" s="44"/>
    </row>
    <row r="7" spans="1:17" s="199" customFormat="1">
      <c r="A7" s="757" t="s">
        <v>240</v>
      </c>
      <c r="B7" s="757"/>
      <c r="C7" s="757"/>
      <c r="D7" s="757"/>
      <c r="E7" s="757"/>
      <c r="F7" s="757"/>
    </row>
    <row r="8" spans="1:17" s="199" customFormat="1" ht="51" customHeight="1">
      <c r="A8" s="758" t="s">
        <v>390</v>
      </c>
      <c r="B8" s="758"/>
      <c r="C8" s="758"/>
      <c r="D8" s="758"/>
      <c r="E8" s="758"/>
      <c r="F8" s="758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</row>
    <row r="9" spans="1:17">
      <c r="A9" s="759" t="s">
        <v>353</v>
      </c>
      <c r="B9" s="760"/>
      <c r="C9" s="760"/>
      <c r="D9" s="760"/>
      <c r="E9" s="760"/>
      <c r="F9" s="760"/>
    </row>
    <row r="10" spans="1:17" ht="16.5" thickBot="1">
      <c r="F10" s="176"/>
    </row>
    <row r="11" spans="1:17" ht="39" thickBot="1">
      <c r="A11" s="175" t="s">
        <v>152</v>
      </c>
      <c r="B11" s="907" t="s">
        <v>151</v>
      </c>
      <c r="C11" s="907"/>
      <c r="D11" s="907" t="s">
        <v>150</v>
      </c>
      <c r="E11" s="907"/>
      <c r="F11" s="174" t="s">
        <v>226</v>
      </c>
    </row>
    <row r="12" spans="1:17" ht="15" customHeight="1">
      <c r="A12" s="883" t="s">
        <v>113</v>
      </c>
      <c r="B12" s="899" t="s">
        <v>149</v>
      </c>
      <c r="C12" s="900"/>
      <c r="D12" s="888">
        <f>SUM(D13:D15)</f>
        <v>0</v>
      </c>
      <c r="E12" s="889"/>
      <c r="F12" s="338">
        <f>SUM(F13:F15)</f>
        <v>0</v>
      </c>
    </row>
    <row r="13" spans="1:17" ht="15" customHeight="1">
      <c r="A13" s="906"/>
      <c r="B13" s="773" t="s">
        <v>148</v>
      </c>
      <c r="C13" s="901"/>
      <c r="D13" s="890">
        <v>0</v>
      </c>
      <c r="E13" s="891"/>
      <c r="F13" s="334">
        <v>0</v>
      </c>
    </row>
    <row r="14" spans="1:17" ht="27.75" customHeight="1">
      <c r="A14" s="906"/>
      <c r="B14" s="776" t="s">
        <v>147</v>
      </c>
      <c r="C14" s="908"/>
      <c r="D14" s="890">
        <v>0</v>
      </c>
      <c r="E14" s="891"/>
      <c r="F14" s="334">
        <v>0</v>
      </c>
    </row>
    <row r="15" spans="1:17" ht="15" customHeight="1" thickBot="1">
      <c r="A15" s="906"/>
      <c r="B15" s="785" t="s">
        <v>146</v>
      </c>
      <c r="C15" s="909"/>
      <c r="D15" s="892">
        <v>0</v>
      </c>
      <c r="E15" s="893"/>
      <c r="F15" s="334">
        <v>0</v>
      </c>
    </row>
    <row r="16" spans="1:17" ht="15" customHeight="1">
      <c r="A16" s="883" t="s">
        <v>111</v>
      </c>
      <c r="B16" s="794" t="s">
        <v>145</v>
      </c>
      <c r="C16" s="886"/>
      <c r="D16" s="896">
        <f>SUM(D17:D21)</f>
        <v>0</v>
      </c>
      <c r="E16" s="897"/>
      <c r="F16" s="333">
        <f>SUM(F17:F21)</f>
        <v>0</v>
      </c>
    </row>
    <row r="17" spans="1:7" ht="15" customHeight="1">
      <c r="A17" s="884"/>
      <c r="B17" s="772" t="s">
        <v>144</v>
      </c>
      <c r="C17" s="773"/>
      <c r="D17" s="890">
        <v>0</v>
      </c>
      <c r="E17" s="891"/>
      <c r="F17" s="334">
        <v>0</v>
      </c>
    </row>
    <row r="18" spans="1:7" ht="15" customHeight="1">
      <c r="A18" s="884"/>
      <c r="B18" s="772" t="s">
        <v>143</v>
      </c>
      <c r="C18" s="773"/>
      <c r="D18" s="890">
        <v>0</v>
      </c>
      <c r="E18" s="891"/>
      <c r="F18" s="334">
        <v>0</v>
      </c>
    </row>
    <row r="19" spans="1:7" ht="15" customHeight="1">
      <c r="A19" s="884"/>
      <c r="B19" s="772" t="s">
        <v>142</v>
      </c>
      <c r="C19" s="773"/>
      <c r="D19" s="890">
        <v>0</v>
      </c>
      <c r="E19" s="891"/>
      <c r="F19" s="334">
        <v>0</v>
      </c>
    </row>
    <row r="20" spans="1:7" ht="48" customHeight="1">
      <c r="A20" s="884"/>
      <c r="B20" s="775" t="s">
        <v>141</v>
      </c>
      <c r="C20" s="776"/>
      <c r="D20" s="890">
        <v>0</v>
      </c>
      <c r="E20" s="891"/>
      <c r="F20" s="387">
        <v>0</v>
      </c>
    </row>
    <row r="21" spans="1:7" ht="26.25" customHeight="1" thickBot="1">
      <c r="A21" s="885"/>
      <c r="B21" s="784" t="s">
        <v>140</v>
      </c>
      <c r="C21" s="785"/>
      <c r="D21" s="892">
        <v>0</v>
      </c>
      <c r="E21" s="893"/>
      <c r="F21" s="388">
        <v>0</v>
      </c>
    </row>
    <row r="22" spans="1:7" ht="17.25" customHeight="1" thickBot="1">
      <c r="A22" s="173" t="s">
        <v>109</v>
      </c>
      <c r="B22" s="788" t="s">
        <v>139</v>
      </c>
      <c r="C22" s="902"/>
      <c r="D22" s="894">
        <v>0</v>
      </c>
      <c r="E22" s="895"/>
      <c r="F22" s="333">
        <v>0</v>
      </c>
    </row>
    <row r="23" spans="1:7" ht="17.25" customHeight="1" thickBot="1">
      <c r="A23" s="173" t="s">
        <v>107</v>
      </c>
      <c r="B23" s="788" t="s">
        <v>138</v>
      </c>
      <c r="C23" s="902"/>
      <c r="D23" s="894">
        <v>0</v>
      </c>
      <c r="E23" s="895"/>
      <c r="F23" s="333">
        <v>0</v>
      </c>
    </row>
    <row r="24" spans="1:7" ht="17.25" customHeight="1" thickBot="1">
      <c r="A24" s="173" t="s">
        <v>103</v>
      </c>
      <c r="B24" s="791" t="s">
        <v>137</v>
      </c>
      <c r="C24" s="887"/>
      <c r="D24" s="894">
        <v>0</v>
      </c>
      <c r="E24" s="895"/>
      <c r="F24" s="337">
        <v>0</v>
      </c>
    </row>
    <row r="25" spans="1:7" ht="15" customHeight="1">
      <c r="A25" s="880" t="s">
        <v>101</v>
      </c>
      <c r="B25" s="794" t="s">
        <v>136</v>
      </c>
      <c r="C25" s="886"/>
      <c r="D25" s="896">
        <f>SUM(D26:D28)</f>
        <v>0</v>
      </c>
      <c r="E25" s="897"/>
      <c r="F25" s="338">
        <f>SUM(F26:F28)</f>
        <v>0</v>
      </c>
    </row>
    <row r="26" spans="1:7" ht="15" customHeight="1">
      <c r="A26" s="881"/>
      <c r="B26" s="797" t="s">
        <v>135</v>
      </c>
      <c r="C26" s="912"/>
      <c r="D26" s="890">
        <v>0</v>
      </c>
      <c r="E26" s="891"/>
      <c r="F26" s="334">
        <v>0</v>
      </c>
    </row>
    <row r="27" spans="1:7" ht="27" customHeight="1">
      <c r="A27" s="881"/>
      <c r="B27" s="796" t="s">
        <v>262</v>
      </c>
      <c r="C27" s="797"/>
      <c r="D27" s="890">
        <v>0</v>
      </c>
      <c r="E27" s="891"/>
      <c r="F27" s="334">
        <v>0</v>
      </c>
    </row>
    <row r="28" spans="1:7" ht="27" customHeight="1" thickBot="1">
      <c r="A28" s="882"/>
      <c r="B28" s="779" t="s">
        <v>263</v>
      </c>
      <c r="C28" s="905"/>
      <c r="D28" s="892">
        <v>0</v>
      </c>
      <c r="E28" s="893"/>
      <c r="F28" s="388">
        <v>0</v>
      </c>
    </row>
    <row r="29" spans="1:7" ht="17.25" customHeight="1" thickBot="1">
      <c r="A29" s="172" t="s">
        <v>99</v>
      </c>
      <c r="B29" s="903" t="s">
        <v>134</v>
      </c>
      <c r="C29" s="904"/>
      <c r="D29" s="910">
        <f>SUM(D12,D16,D22,D23,D24,D25)</f>
        <v>0</v>
      </c>
      <c r="E29" s="911"/>
      <c r="F29" s="339">
        <f>SUM(F12,F16,F22,F23,F24,F25)</f>
        <v>0</v>
      </c>
    </row>
    <row r="30" spans="1:7">
      <c r="A30" s="44"/>
      <c r="B30" s="45"/>
      <c r="C30" s="45"/>
      <c r="D30" s="45"/>
      <c r="E30" s="45"/>
    </row>
    <row r="31" spans="1:7">
      <c r="A31" s="44" t="s">
        <v>239</v>
      </c>
    </row>
    <row r="32" spans="1:7" ht="16.5" customHeight="1">
      <c r="A32" s="898"/>
      <c r="B32" s="898"/>
      <c r="C32" s="898"/>
      <c r="D32" s="898"/>
      <c r="E32" s="898"/>
      <c r="F32" s="898"/>
      <c r="G32" s="898"/>
    </row>
    <row r="33" spans="1:6">
      <c r="A33" s="171"/>
    </row>
    <row r="34" spans="1:6" ht="14.25">
      <c r="B34" s="6"/>
      <c r="C34" s="51"/>
      <c r="D34" s="51"/>
      <c r="E34" s="6"/>
      <c r="F34" s="6"/>
    </row>
    <row r="35" spans="1:6" ht="14.25">
      <c r="B35" s="5"/>
      <c r="C35" s="51"/>
      <c r="D35" s="51"/>
      <c r="E35" s="5"/>
      <c r="F35" s="5"/>
    </row>
    <row r="36" spans="1:6">
      <c r="B36" s="4" t="s">
        <v>79</v>
      </c>
      <c r="C36" s="51"/>
      <c r="D36" s="51"/>
      <c r="E36" s="43" t="s">
        <v>79</v>
      </c>
      <c r="F36" s="41"/>
    </row>
    <row r="37" spans="1:6">
      <c r="B37" s="3" t="s">
        <v>78</v>
      </c>
      <c r="E37" s="42" t="s">
        <v>78</v>
      </c>
      <c r="F37" s="41"/>
    </row>
  </sheetData>
  <mergeCells count="45">
    <mergeCell ref="D20:E20"/>
    <mergeCell ref="D29:E29"/>
    <mergeCell ref="B26:C26"/>
    <mergeCell ref="B27:C27"/>
    <mergeCell ref="D27:E27"/>
    <mergeCell ref="A7:F7"/>
    <mergeCell ref="A8:F8"/>
    <mergeCell ref="A9:F9"/>
    <mergeCell ref="A12:A15"/>
    <mergeCell ref="B11:C11"/>
    <mergeCell ref="D11:E11"/>
    <mergeCell ref="B14:C14"/>
    <mergeCell ref="B15:C15"/>
    <mergeCell ref="A32:G32"/>
    <mergeCell ref="B12:C12"/>
    <mergeCell ref="B13:C13"/>
    <mergeCell ref="B17:C17"/>
    <mergeCell ref="B18:C18"/>
    <mergeCell ref="B22:C22"/>
    <mergeCell ref="B23:C23"/>
    <mergeCell ref="B19:C19"/>
    <mergeCell ref="D18:E18"/>
    <mergeCell ref="D19:E19"/>
    <mergeCell ref="B29:C29"/>
    <mergeCell ref="D25:E25"/>
    <mergeCell ref="D26:E26"/>
    <mergeCell ref="D28:E28"/>
    <mergeCell ref="B28:C28"/>
    <mergeCell ref="B20:C20"/>
    <mergeCell ref="A25:A28"/>
    <mergeCell ref="A16:A21"/>
    <mergeCell ref="B25:C25"/>
    <mergeCell ref="B24:C24"/>
    <mergeCell ref="D12:E12"/>
    <mergeCell ref="D13:E13"/>
    <mergeCell ref="D14:E14"/>
    <mergeCell ref="D15:E15"/>
    <mergeCell ref="D21:E21"/>
    <mergeCell ref="D22:E22"/>
    <mergeCell ref="B16:C16"/>
    <mergeCell ref="D23:E23"/>
    <mergeCell ref="D24:E24"/>
    <mergeCell ref="D16:E16"/>
    <mergeCell ref="D17:E17"/>
    <mergeCell ref="B21:C21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zoomScaleSheetLayoutView="100" workbookViewId="0">
      <selection activeCell="A7" sqref="A7:I7"/>
    </sheetView>
  </sheetViews>
  <sheetFormatPr defaultRowHeight="12.75"/>
  <cols>
    <col min="1" max="1" width="4.7109375" style="39" customWidth="1"/>
    <col min="2" max="2" width="24.42578125" style="39" customWidth="1"/>
    <col min="3" max="3" width="28.7109375" style="39" customWidth="1"/>
    <col min="4" max="4" width="7.7109375" style="39" customWidth="1"/>
    <col min="5" max="5" width="13.42578125" style="39" customWidth="1"/>
    <col min="6" max="6" width="15.85546875" style="39" customWidth="1"/>
    <col min="7" max="7" width="7.7109375" style="39" customWidth="1"/>
    <col min="8" max="8" width="13.42578125" style="39" customWidth="1"/>
    <col min="9" max="9" width="15.85546875" style="39" customWidth="1"/>
    <col min="10" max="16384" width="9.140625" style="39"/>
  </cols>
  <sheetData>
    <row r="1" spans="1:9" ht="17.25" customHeight="1">
      <c r="I1" s="204" t="s">
        <v>355</v>
      </c>
    </row>
    <row r="3" spans="1:9" ht="18.75" customHeight="1">
      <c r="A3" s="11" t="s">
        <v>123</v>
      </c>
      <c r="B3" s="11"/>
      <c r="C3" s="9"/>
      <c r="D3" s="9"/>
      <c r="E3" s="9"/>
      <c r="F3" s="9"/>
      <c r="G3" s="732"/>
      <c r="H3" s="732"/>
      <c r="I3" s="732"/>
    </row>
    <row r="4" spans="1:9">
      <c r="A4" s="11" t="s">
        <v>170</v>
      </c>
      <c r="B4" s="11"/>
      <c r="C4" s="254"/>
      <c r="D4" s="254"/>
      <c r="E4" s="254"/>
      <c r="F4" s="254"/>
      <c r="G4" s="254"/>
      <c r="H4" s="254"/>
    </row>
    <row r="5" spans="1:9">
      <c r="C5" s="254"/>
      <c r="D5" s="254"/>
      <c r="E5" s="254"/>
      <c r="F5" s="254"/>
      <c r="G5" s="254"/>
      <c r="H5" s="254"/>
    </row>
    <row r="6" spans="1:9" ht="34.5" customHeight="1">
      <c r="A6" s="846" t="s">
        <v>241</v>
      </c>
      <c r="B6" s="812"/>
      <c r="C6" s="812"/>
      <c r="D6" s="812"/>
      <c r="E6" s="812"/>
      <c r="F6" s="812"/>
      <c r="G6" s="812"/>
      <c r="H6" s="812"/>
      <c r="I6" s="812"/>
    </row>
    <row r="7" spans="1:9" s="199" customFormat="1" ht="42" customHeight="1">
      <c r="A7" s="813" t="s">
        <v>384</v>
      </c>
      <c r="B7" s="813"/>
      <c r="C7" s="813"/>
      <c r="D7" s="813"/>
      <c r="E7" s="813"/>
      <c r="F7" s="813"/>
      <c r="G7" s="813"/>
      <c r="H7" s="813"/>
      <c r="I7" s="813"/>
    </row>
    <row r="8" spans="1:9" ht="16.5" customHeight="1">
      <c r="A8" s="916" t="s">
        <v>354</v>
      </c>
      <c r="B8" s="916"/>
      <c r="C8" s="916"/>
      <c r="D8" s="916"/>
      <c r="E8" s="916"/>
      <c r="F8" s="916"/>
      <c r="G8" s="916"/>
      <c r="H8" s="916"/>
      <c r="I8" s="916"/>
    </row>
    <row r="9" spans="1:9" ht="13.5" thickBot="1">
      <c r="A9" s="178"/>
      <c r="B9" s="178"/>
      <c r="C9" s="178"/>
      <c r="D9" s="178"/>
      <c r="E9" s="178"/>
      <c r="F9" s="178"/>
      <c r="G9" s="178"/>
      <c r="H9" s="178"/>
      <c r="I9" s="178"/>
    </row>
    <row r="10" spans="1:9" ht="12.75" customHeight="1">
      <c r="A10" s="849" t="s">
        <v>152</v>
      </c>
      <c r="B10" s="856" t="s">
        <v>168</v>
      </c>
      <c r="C10" s="856"/>
      <c r="D10" s="913" t="s">
        <v>150</v>
      </c>
      <c r="E10" s="914"/>
      <c r="F10" s="919"/>
      <c r="G10" s="913" t="s">
        <v>226</v>
      </c>
      <c r="H10" s="914"/>
      <c r="I10" s="915"/>
    </row>
    <row r="11" spans="1:9" ht="33" customHeight="1" thickBot="1">
      <c r="A11" s="850"/>
      <c r="B11" s="917"/>
      <c r="C11" s="917"/>
      <c r="D11" s="238" t="s">
        <v>167</v>
      </c>
      <c r="E11" s="238" t="s">
        <v>166</v>
      </c>
      <c r="F11" s="238" t="s">
        <v>165</v>
      </c>
      <c r="G11" s="238" t="s">
        <v>167</v>
      </c>
      <c r="H11" s="238" t="s">
        <v>166</v>
      </c>
      <c r="I11" s="580" t="s">
        <v>165</v>
      </c>
    </row>
    <row r="12" spans="1:9">
      <c r="A12" s="581" t="s">
        <v>113</v>
      </c>
      <c r="B12" s="921"/>
      <c r="C12" s="921"/>
      <c r="D12" s="536"/>
      <c r="E12" s="537"/>
      <c r="F12" s="495">
        <f t="shared" ref="F12:F31" si="0">D12*E12</f>
        <v>0</v>
      </c>
      <c r="G12" s="536"/>
      <c r="H12" s="537"/>
      <c r="I12" s="582">
        <f t="shared" ref="I12:I31" si="1">G12*H12</f>
        <v>0</v>
      </c>
    </row>
    <row r="13" spans="1:9">
      <c r="A13" s="150" t="s">
        <v>111</v>
      </c>
      <c r="B13" s="918"/>
      <c r="C13" s="918"/>
      <c r="D13" s="536"/>
      <c r="E13" s="537"/>
      <c r="F13" s="495">
        <f t="shared" si="0"/>
        <v>0</v>
      </c>
      <c r="G13" s="536"/>
      <c r="H13" s="537"/>
      <c r="I13" s="582">
        <f t="shared" si="1"/>
        <v>0</v>
      </c>
    </row>
    <row r="14" spans="1:9">
      <c r="A14" s="150" t="s">
        <v>109</v>
      </c>
      <c r="B14" s="918"/>
      <c r="C14" s="918"/>
      <c r="D14" s="536"/>
      <c r="E14" s="537"/>
      <c r="F14" s="495">
        <f t="shared" si="0"/>
        <v>0</v>
      </c>
      <c r="G14" s="536"/>
      <c r="H14" s="537"/>
      <c r="I14" s="582">
        <f t="shared" si="1"/>
        <v>0</v>
      </c>
    </row>
    <row r="15" spans="1:9">
      <c r="A15" s="150" t="s">
        <v>107</v>
      </c>
      <c r="B15" s="918"/>
      <c r="C15" s="918"/>
      <c r="D15" s="536"/>
      <c r="E15" s="537"/>
      <c r="F15" s="495">
        <f t="shared" si="0"/>
        <v>0</v>
      </c>
      <c r="G15" s="536"/>
      <c r="H15" s="537"/>
      <c r="I15" s="582">
        <f t="shared" si="1"/>
        <v>0</v>
      </c>
    </row>
    <row r="16" spans="1:9">
      <c r="A16" s="150" t="s">
        <v>103</v>
      </c>
      <c r="B16" s="918"/>
      <c r="C16" s="918"/>
      <c r="D16" s="536"/>
      <c r="E16" s="537"/>
      <c r="F16" s="495">
        <f t="shared" si="0"/>
        <v>0</v>
      </c>
      <c r="G16" s="536"/>
      <c r="H16" s="537"/>
      <c r="I16" s="582">
        <f t="shared" si="1"/>
        <v>0</v>
      </c>
    </row>
    <row r="17" spans="1:9">
      <c r="A17" s="150" t="s">
        <v>101</v>
      </c>
      <c r="B17" s="918"/>
      <c r="C17" s="918"/>
      <c r="D17" s="34"/>
      <c r="E17" s="34"/>
      <c r="F17" s="495">
        <f t="shared" si="0"/>
        <v>0</v>
      </c>
      <c r="G17" s="34"/>
      <c r="H17" s="34"/>
      <c r="I17" s="582">
        <f t="shared" si="1"/>
        <v>0</v>
      </c>
    </row>
    <row r="18" spans="1:9">
      <c r="A18" s="150" t="s">
        <v>99</v>
      </c>
      <c r="B18" s="918"/>
      <c r="C18" s="918"/>
      <c r="D18" s="34"/>
      <c r="E18" s="34"/>
      <c r="F18" s="495">
        <f t="shared" si="0"/>
        <v>0</v>
      </c>
      <c r="G18" s="34"/>
      <c r="H18" s="34"/>
      <c r="I18" s="582">
        <f t="shared" si="1"/>
        <v>0</v>
      </c>
    </row>
    <row r="19" spans="1:9">
      <c r="A19" s="150" t="s">
        <v>97</v>
      </c>
      <c r="B19" s="918"/>
      <c r="C19" s="918"/>
      <c r="D19" s="34"/>
      <c r="E19" s="34"/>
      <c r="F19" s="495">
        <f t="shared" si="0"/>
        <v>0</v>
      </c>
      <c r="G19" s="34"/>
      <c r="H19" s="34"/>
      <c r="I19" s="582">
        <f t="shared" si="1"/>
        <v>0</v>
      </c>
    </row>
    <row r="20" spans="1:9">
      <c r="A20" s="150" t="s">
        <v>95</v>
      </c>
      <c r="B20" s="918"/>
      <c r="C20" s="918"/>
      <c r="D20" s="34"/>
      <c r="E20" s="34"/>
      <c r="F20" s="495">
        <f t="shared" si="0"/>
        <v>0</v>
      </c>
      <c r="G20" s="34"/>
      <c r="H20" s="34"/>
      <c r="I20" s="582">
        <f t="shared" si="1"/>
        <v>0</v>
      </c>
    </row>
    <row r="21" spans="1:9">
      <c r="A21" s="150" t="s">
        <v>93</v>
      </c>
      <c r="B21" s="918"/>
      <c r="C21" s="918"/>
      <c r="D21" s="34"/>
      <c r="E21" s="34"/>
      <c r="F21" s="495">
        <f t="shared" si="0"/>
        <v>0</v>
      </c>
      <c r="G21" s="34"/>
      <c r="H21" s="34"/>
      <c r="I21" s="582">
        <f t="shared" si="1"/>
        <v>0</v>
      </c>
    </row>
    <row r="22" spans="1:9">
      <c r="A22" s="150" t="s">
        <v>91</v>
      </c>
      <c r="B22" s="918"/>
      <c r="C22" s="918"/>
      <c r="D22" s="34"/>
      <c r="E22" s="34"/>
      <c r="F22" s="495">
        <f t="shared" si="0"/>
        <v>0</v>
      </c>
      <c r="G22" s="34"/>
      <c r="H22" s="34"/>
      <c r="I22" s="582">
        <f t="shared" si="1"/>
        <v>0</v>
      </c>
    </row>
    <row r="23" spans="1:9">
      <c r="A23" s="150" t="s">
        <v>89</v>
      </c>
      <c r="B23" s="918"/>
      <c r="C23" s="918"/>
      <c r="D23" s="34"/>
      <c r="E23" s="34"/>
      <c r="F23" s="495">
        <f t="shared" si="0"/>
        <v>0</v>
      </c>
      <c r="G23" s="34"/>
      <c r="H23" s="34"/>
      <c r="I23" s="582">
        <f t="shared" si="1"/>
        <v>0</v>
      </c>
    </row>
    <row r="24" spans="1:9">
      <c r="A24" s="150" t="s">
        <v>88</v>
      </c>
      <c r="B24" s="918"/>
      <c r="C24" s="918"/>
      <c r="D24" s="34"/>
      <c r="E24" s="34"/>
      <c r="F24" s="495">
        <f t="shared" si="0"/>
        <v>0</v>
      </c>
      <c r="G24" s="34"/>
      <c r="H24" s="34"/>
      <c r="I24" s="582">
        <f t="shared" si="1"/>
        <v>0</v>
      </c>
    </row>
    <row r="25" spans="1:9">
      <c r="A25" s="150" t="s">
        <v>83</v>
      </c>
      <c r="B25" s="918"/>
      <c r="C25" s="918"/>
      <c r="D25" s="34"/>
      <c r="E25" s="34"/>
      <c r="F25" s="495">
        <f t="shared" si="0"/>
        <v>0</v>
      </c>
      <c r="G25" s="34"/>
      <c r="H25" s="34"/>
      <c r="I25" s="582">
        <f t="shared" si="1"/>
        <v>0</v>
      </c>
    </row>
    <row r="26" spans="1:9">
      <c r="A26" s="150" t="s">
        <v>164</v>
      </c>
      <c r="B26" s="918"/>
      <c r="C26" s="918"/>
      <c r="D26" s="34"/>
      <c r="E26" s="34"/>
      <c r="F26" s="495">
        <f t="shared" si="0"/>
        <v>0</v>
      </c>
      <c r="G26" s="34"/>
      <c r="H26" s="34"/>
      <c r="I26" s="582">
        <f t="shared" si="1"/>
        <v>0</v>
      </c>
    </row>
    <row r="27" spans="1:9">
      <c r="A27" s="150" t="s">
        <v>163</v>
      </c>
      <c r="B27" s="918"/>
      <c r="C27" s="918"/>
      <c r="D27" s="34"/>
      <c r="E27" s="34"/>
      <c r="F27" s="495">
        <f t="shared" si="0"/>
        <v>0</v>
      </c>
      <c r="G27" s="34"/>
      <c r="H27" s="34"/>
      <c r="I27" s="582">
        <f t="shared" si="1"/>
        <v>0</v>
      </c>
    </row>
    <row r="28" spans="1:9">
      <c r="A28" s="150" t="s">
        <v>162</v>
      </c>
      <c r="B28" s="918"/>
      <c r="C28" s="918"/>
      <c r="D28" s="34"/>
      <c r="E28" s="34"/>
      <c r="F28" s="495">
        <f t="shared" si="0"/>
        <v>0</v>
      </c>
      <c r="G28" s="34"/>
      <c r="H28" s="34"/>
      <c r="I28" s="582">
        <f t="shared" si="1"/>
        <v>0</v>
      </c>
    </row>
    <row r="29" spans="1:9">
      <c r="A29" s="150" t="s">
        <v>161</v>
      </c>
      <c r="B29" s="918"/>
      <c r="C29" s="918"/>
      <c r="D29" s="583"/>
      <c r="E29" s="583"/>
      <c r="F29" s="495">
        <f t="shared" si="0"/>
        <v>0</v>
      </c>
      <c r="G29" s="583"/>
      <c r="H29" s="583"/>
      <c r="I29" s="582">
        <f t="shared" si="1"/>
        <v>0</v>
      </c>
    </row>
    <row r="30" spans="1:9">
      <c r="A30" s="150" t="s">
        <v>160</v>
      </c>
      <c r="B30" s="918"/>
      <c r="C30" s="918"/>
      <c r="D30" s="583"/>
      <c r="E30" s="583"/>
      <c r="F30" s="495">
        <f t="shared" si="0"/>
        <v>0</v>
      </c>
      <c r="G30" s="583"/>
      <c r="H30" s="583"/>
      <c r="I30" s="582">
        <f t="shared" si="1"/>
        <v>0</v>
      </c>
    </row>
    <row r="31" spans="1:9" ht="13.5" thickBot="1">
      <c r="A31" s="538" t="s">
        <v>159</v>
      </c>
      <c r="B31" s="920"/>
      <c r="C31" s="920"/>
      <c r="D31" s="541"/>
      <c r="E31" s="542"/>
      <c r="F31" s="543">
        <f t="shared" si="0"/>
        <v>0</v>
      </c>
      <c r="G31" s="541"/>
      <c r="H31" s="542"/>
      <c r="I31" s="584">
        <f t="shared" si="1"/>
        <v>0</v>
      </c>
    </row>
    <row r="32" spans="1:9" ht="18" customHeight="1" thickBot="1">
      <c r="F32" s="585">
        <f>SUM(F12:F31)</f>
        <v>0</v>
      </c>
      <c r="I32" s="585">
        <f>SUM(I12:I31)</f>
        <v>0</v>
      </c>
    </row>
    <row r="33" spans="1:9">
      <c r="A33" s="544" t="s">
        <v>80</v>
      </c>
    </row>
    <row r="34" spans="1:9" ht="15" customHeight="1">
      <c r="A34" s="595"/>
      <c r="B34" s="595"/>
      <c r="C34" s="595"/>
      <c r="D34" s="595"/>
      <c r="E34" s="586"/>
      <c r="F34" s="586"/>
      <c r="G34" s="586"/>
      <c r="H34" s="586"/>
    </row>
    <row r="36" spans="1:9">
      <c r="A36" s="45"/>
      <c r="B36" s="545"/>
      <c r="C36" s="45"/>
      <c r="G36" s="545"/>
      <c r="H36" s="545"/>
      <c r="I36" s="545"/>
    </row>
    <row r="37" spans="1:9">
      <c r="B37" s="546"/>
      <c r="C37" s="51"/>
      <c r="G37" s="546"/>
      <c r="H37" s="546"/>
      <c r="I37" s="546"/>
    </row>
    <row r="38" spans="1:9">
      <c r="A38" s="45"/>
      <c r="B38" s="4" t="s">
        <v>79</v>
      </c>
      <c r="C38" s="45"/>
      <c r="G38" s="43" t="s">
        <v>79</v>
      </c>
      <c r="H38" s="43"/>
      <c r="I38" s="50"/>
    </row>
    <row r="39" spans="1:9">
      <c r="B39" s="42" t="s">
        <v>78</v>
      </c>
      <c r="G39" s="42" t="s">
        <v>78</v>
      </c>
      <c r="H39" s="42"/>
      <c r="I39" s="41"/>
    </row>
    <row r="40" spans="1:9">
      <c r="A40" s="49"/>
    </row>
  </sheetData>
  <mergeCells count="28">
    <mergeCell ref="B31:C31"/>
    <mergeCell ref="B30:C30"/>
    <mergeCell ref="B26:C26"/>
    <mergeCell ref="B12:C12"/>
    <mergeCell ref="B13:C13"/>
    <mergeCell ref="B14:C14"/>
    <mergeCell ref="B15:C15"/>
    <mergeCell ref="B16:C16"/>
    <mergeCell ref="B24:C24"/>
    <mergeCell ref="B18:C18"/>
    <mergeCell ref="B17:C17"/>
    <mergeCell ref="B19:C19"/>
    <mergeCell ref="B29:C29"/>
    <mergeCell ref="B28:C28"/>
    <mergeCell ref="B27:C27"/>
    <mergeCell ref="B20:C20"/>
    <mergeCell ref="B21:C21"/>
    <mergeCell ref="B22:C22"/>
    <mergeCell ref="B23:C23"/>
    <mergeCell ref="B25:C25"/>
    <mergeCell ref="D10:F10"/>
    <mergeCell ref="G10:I10"/>
    <mergeCell ref="G3:I3"/>
    <mergeCell ref="A8:I8"/>
    <mergeCell ref="A6:I6"/>
    <mergeCell ref="A7:I7"/>
    <mergeCell ref="A10:A11"/>
    <mergeCell ref="B10:C11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showGridLines="0" view="pageBreakPreview" zoomScale="94" zoomScaleNormal="60" zoomScaleSheetLayoutView="94" workbookViewId="0">
      <selection activeCell="F31" sqref="F31"/>
    </sheetView>
  </sheetViews>
  <sheetFormatPr defaultRowHeight="12.75"/>
  <cols>
    <col min="1" max="1" width="6.140625" style="16" customWidth="1"/>
    <col min="2" max="2" width="25.28515625" style="16" customWidth="1"/>
    <col min="3" max="3" width="33.140625" style="16" customWidth="1"/>
    <col min="4" max="4" width="16" style="16" customWidth="1"/>
    <col min="5" max="5" width="29.140625" style="16" customWidth="1"/>
    <col min="6" max="6" width="28" style="16" customWidth="1"/>
    <col min="7" max="8" width="12.28515625" style="16" customWidth="1"/>
    <col min="9" max="11" width="13.85546875" style="16" customWidth="1"/>
    <col min="12" max="12" width="16" style="16" customWidth="1"/>
    <col min="13" max="13" width="16.7109375" style="16" customWidth="1"/>
    <col min="14" max="16384" width="9.140625" style="16"/>
  </cols>
  <sheetData>
    <row r="1" spans="1:13" ht="17.25" customHeight="1">
      <c r="J1" s="321"/>
      <c r="M1" s="48" t="s">
        <v>356</v>
      </c>
    </row>
    <row r="2" spans="1:13">
      <c r="A2" s="11" t="s">
        <v>123</v>
      </c>
      <c r="B2" s="11"/>
      <c r="C2" s="157"/>
    </row>
    <row r="3" spans="1:13">
      <c r="A3" s="10" t="s">
        <v>170</v>
      </c>
      <c r="B3" s="10"/>
      <c r="C3" s="65"/>
      <c r="D3" s="55"/>
      <c r="E3" s="55"/>
      <c r="F3" s="55"/>
    </row>
    <row r="4" spans="1:13">
      <c r="A4" s="65"/>
      <c r="B4" s="65"/>
      <c r="C4" s="65"/>
      <c r="D4" s="55"/>
      <c r="E4" s="55"/>
      <c r="F4" s="55"/>
    </row>
    <row r="5" spans="1:13" s="323" customFormat="1" ht="18" customHeight="1">
      <c r="A5" s="757" t="s">
        <v>249</v>
      </c>
      <c r="B5" s="757"/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322"/>
    </row>
    <row r="6" spans="1:13" ht="5.25" customHeight="1"/>
    <row r="7" spans="1:13" s="30" customFormat="1" ht="32.25" customHeight="1">
      <c r="A7" s="758" t="s">
        <v>391</v>
      </c>
      <c r="B7" s="758"/>
      <c r="C7" s="758"/>
      <c r="D7" s="758"/>
      <c r="E7" s="758"/>
      <c r="F7" s="758"/>
      <c r="G7" s="758"/>
      <c r="H7" s="758"/>
      <c r="I7" s="758"/>
      <c r="J7" s="758"/>
      <c r="K7" s="758"/>
      <c r="L7" s="758"/>
      <c r="M7" s="758"/>
    </row>
    <row r="8" spans="1:13" s="30" customFormat="1" ht="12" customHeight="1">
      <c r="A8" s="760" t="s">
        <v>357</v>
      </c>
      <c r="B8" s="760"/>
      <c r="C8" s="760"/>
      <c r="D8" s="760"/>
      <c r="E8" s="760"/>
      <c r="F8" s="760"/>
      <c r="G8" s="760"/>
      <c r="H8" s="760"/>
      <c r="I8" s="760"/>
      <c r="J8" s="760"/>
      <c r="K8" s="760"/>
      <c r="L8" s="760"/>
      <c r="M8" s="760"/>
    </row>
    <row r="9" spans="1:13" ht="13.5" thickBot="1">
      <c r="B9" s="63"/>
      <c r="C9" s="63"/>
      <c r="D9" s="63"/>
      <c r="E9" s="63"/>
      <c r="F9" s="63"/>
      <c r="G9" s="63"/>
      <c r="H9" s="63"/>
      <c r="I9" s="63"/>
      <c r="J9" s="63"/>
      <c r="K9" s="63"/>
      <c r="L9" s="30"/>
    </row>
    <row r="10" spans="1:13" ht="30" customHeight="1">
      <c r="A10" s="922" t="s">
        <v>152</v>
      </c>
      <c r="B10" s="931" t="s">
        <v>7</v>
      </c>
      <c r="C10" s="931" t="s">
        <v>181</v>
      </c>
      <c r="D10" s="924" t="s">
        <v>180</v>
      </c>
      <c r="E10" s="929" t="s">
        <v>284</v>
      </c>
      <c r="F10" s="929" t="s">
        <v>280</v>
      </c>
      <c r="G10" s="926" t="s">
        <v>248</v>
      </c>
      <c r="H10" s="926"/>
      <c r="I10" s="924" t="s">
        <v>178</v>
      </c>
      <c r="J10" s="924" t="s">
        <v>177</v>
      </c>
      <c r="K10" s="924" t="s">
        <v>247</v>
      </c>
      <c r="L10" s="927" t="s">
        <v>246</v>
      </c>
      <c r="M10" s="928"/>
    </row>
    <row r="11" spans="1:13" ht="51.75" customHeight="1" thickBot="1">
      <c r="A11" s="923"/>
      <c r="B11" s="932"/>
      <c r="C11" s="932"/>
      <c r="D11" s="925"/>
      <c r="E11" s="930"/>
      <c r="F11" s="930"/>
      <c r="G11" s="324" t="s">
        <v>245</v>
      </c>
      <c r="H11" s="324" t="s">
        <v>244</v>
      </c>
      <c r="I11" s="925"/>
      <c r="J11" s="925"/>
      <c r="K11" s="925"/>
      <c r="L11" s="324" t="s">
        <v>243</v>
      </c>
      <c r="M11" s="325" t="s">
        <v>226</v>
      </c>
    </row>
    <row r="12" spans="1:13" ht="27.75" customHeight="1">
      <c r="A12" s="29">
        <v>1</v>
      </c>
      <c r="B12" s="28" t="s">
        <v>174</v>
      </c>
      <c r="C12" s="28"/>
      <c r="D12" s="32"/>
      <c r="E12" s="32"/>
      <c r="F12" s="32"/>
      <c r="G12" s="32"/>
      <c r="H12" s="326"/>
      <c r="I12" s="350">
        <v>0</v>
      </c>
      <c r="J12" s="350">
        <v>0</v>
      </c>
      <c r="K12" s="350">
        <f>SUM(I12:J12)</f>
        <v>0</v>
      </c>
      <c r="L12" s="389">
        <f>K12*G12</f>
        <v>0</v>
      </c>
      <c r="M12" s="390">
        <f>K12*H12</f>
        <v>0</v>
      </c>
    </row>
    <row r="13" spans="1:13" ht="27.75" customHeight="1">
      <c r="A13" s="29">
        <v>2</v>
      </c>
      <c r="B13" s="28" t="s">
        <v>173</v>
      </c>
      <c r="C13" s="28"/>
      <c r="D13" s="32"/>
      <c r="E13" s="32"/>
      <c r="F13" s="32"/>
      <c r="G13" s="32"/>
      <c r="H13" s="326"/>
      <c r="I13" s="350">
        <v>0</v>
      </c>
      <c r="J13" s="350">
        <v>0</v>
      </c>
      <c r="K13" s="350">
        <f>SUM(I13:J13)</f>
        <v>0</v>
      </c>
      <c r="L13" s="389">
        <f>K13*G13</f>
        <v>0</v>
      </c>
      <c r="M13" s="390">
        <f>K13*H13</f>
        <v>0</v>
      </c>
    </row>
    <row r="14" spans="1:13" ht="27.75" customHeight="1" thickBot="1">
      <c r="A14" s="24">
        <v>3</v>
      </c>
      <c r="B14" s="23" t="s">
        <v>172</v>
      </c>
      <c r="C14" s="23"/>
      <c r="D14" s="327"/>
      <c r="E14" s="327"/>
      <c r="F14" s="327"/>
      <c r="G14" s="327"/>
      <c r="H14" s="328"/>
      <c r="I14" s="352">
        <v>0</v>
      </c>
      <c r="J14" s="352">
        <v>0</v>
      </c>
      <c r="K14" s="352">
        <f>SUM(I14:J14)</f>
        <v>0</v>
      </c>
      <c r="L14" s="391">
        <f>K14*G14</f>
        <v>0</v>
      </c>
      <c r="M14" s="390">
        <f>K14*H14</f>
        <v>0</v>
      </c>
    </row>
    <row r="15" spans="1:13" s="30" customFormat="1" ht="21" customHeight="1" thickBot="1">
      <c r="A15" s="69"/>
      <c r="G15" s="57" t="s">
        <v>171</v>
      </c>
      <c r="H15" s="57"/>
      <c r="I15" s="392">
        <f>SUM(I12:I14)</f>
        <v>0</v>
      </c>
      <c r="J15" s="354">
        <f>SUM(J12:J14)</f>
        <v>0</v>
      </c>
      <c r="K15" s="354">
        <f>SUM(K12:K14)</f>
        <v>0</v>
      </c>
      <c r="L15" s="393">
        <f>SUM(L12:L14)</f>
        <v>0</v>
      </c>
      <c r="M15" s="394">
        <f>SUM(M12:M14)</f>
        <v>0</v>
      </c>
    </row>
    <row r="16" spans="1:13" s="30" customFormat="1">
      <c r="A16" s="69"/>
      <c r="G16" s="57"/>
      <c r="H16" s="57"/>
      <c r="I16" s="187"/>
      <c r="J16" s="187"/>
      <c r="K16" s="187"/>
      <c r="L16" s="187"/>
      <c r="M16" s="187"/>
    </row>
    <row r="17" spans="1:13" s="30" customFormat="1">
      <c r="A17" s="184" t="s">
        <v>242</v>
      </c>
      <c r="G17" s="57"/>
      <c r="H17" s="57"/>
      <c r="I17" s="187"/>
      <c r="J17" s="187"/>
      <c r="K17" s="187"/>
      <c r="L17" s="187"/>
      <c r="M17" s="187"/>
    </row>
    <row r="18" spans="1:13" s="30" customFormat="1" ht="13.5" customHeight="1">
      <c r="A18" s="182" t="s">
        <v>80</v>
      </c>
      <c r="G18" s="57"/>
      <c r="H18" s="57"/>
      <c r="I18" s="329"/>
      <c r="J18" s="329"/>
      <c r="K18" s="329"/>
      <c r="L18" s="329"/>
    </row>
    <row r="19" spans="1:13">
      <c r="A19" s="182" t="s">
        <v>264</v>
      </c>
      <c r="B19" s="55"/>
      <c r="C19" s="55"/>
      <c r="D19" s="55"/>
      <c r="E19" s="55"/>
      <c r="F19" s="55"/>
    </row>
    <row r="20" spans="1:13">
      <c r="A20" s="182"/>
      <c r="B20" s="55"/>
      <c r="C20" s="55"/>
      <c r="D20" s="55"/>
      <c r="E20" s="55"/>
      <c r="F20" s="55"/>
    </row>
    <row r="21" spans="1:13" ht="14.25">
      <c r="A21" s="182"/>
      <c r="B21" s="55"/>
      <c r="C21" s="55"/>
      <c r="D21" s="263"/>
      <c r="E21" s="263"/>
      <c r="F21" s="263"/>
      <c r="G21" s="263"/>
      <c r="K21" s="263"/>
      <c r="L21" s="263"/>
    </row>
    <row r="22" spans="1:13" ht="14.25">
      <c r="A22" s="181"/>
      <c r="B22" s="55"/>
      <c r="C22" s="55"/>
      <c r="D22" s="264"/>
      <c r="E22" s="264"/>
      <c r="F22" s="264"/>
      <c r="G22" s="264"/>
      <c r="H22" s="180"/>
      <c r="K22" s="264"/>
      <c r="L22" s="264"/>
    </row>
    <row r="23" spans="1:13">
      <c r="D23" s="330" t="s">
        <v>79</v>
      </c>
      <c r="E23" s="330"/>
      <c r="F23" s="330"/>
      <c r="G23" s="179"/>
      <c r="H23" s="180"/>
      <c r="K23" s="330" t="s">
        <v>79</v>
      </c>
      <c r="L23" s="179"/>
    </row>
    <row r="24" spans="1:13">
      <c r="D24" s="284" t="s">
        <v>78</v>
      </c>
      <c r="E24" s="284"/>
      <c r="F24" s="284"/>
      <c r="G24" s="179"/>
      <c r="K24" s="284" t="s">
        <v>78</v>
      </c>
      <c r="L24" s="179"/>
    </row>
  </sheetData>
  <mergeCells count="14">
    <mergeCell ref="A8:M8"/>
    <mergeCell ref="A5:L5"/>
    <mergeCell ref="A7:M7"/>
    <mergeCell ref="A10:A11"/>
    <mergeCell ref="D10:D11"/>
    <mergeCell ref="G10:H10"/>
    <mergeCell ref="L10:M10"/>
    <mergeCell ref="I10:I11"/>
    <mergeCell ref="E10:E11"/>
    <mergeCell ref="F10:F11"/>
    <mergeCell ref="J10:J11"/>
    <mergeCell ref="K10:K11"/>
    <mergeCell ref="C10:C11"/>
    <mergeCell ref="B10:B11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view="pageBreakPreview" zoomScaleNormal="100" zoomScaleSheetLayoutView="100" workbookViewId="0">
      <selection activeCell="Q10" sqref="Q10"/>
    </sheetView>
  </sheetViews>
  <sheetFormatPr defaultRowHeight="12.75"/>
  <cols>
    <col min="1" max="1" width="4.140625" style="39" customWidth="1"/>
    <col min="2" max="2" width="17.85546875" style="39" customWidth="1"/>
    <col min="3" max="6" width="19.5703125" style="39" customWidth="1"/>
    <col min="7" max="7" width="25.85546875" style="39" customWidth="1"/>
    <col min="8" max="8" width="13.42578125" style="39" customWidth="1"/>
    <col min="9" max="15" width="14.5703125" style="39" customWidth="1"/>
    <col min="16" max="16384" width="9.140625" style="39"/>
  </cols>
  <sheetData>
    <row r="1" spans="1:1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73"/>
      <c r="N1" s="73"/>
      <c r="O1" s="204" t="s">
        <v>360</v>
      </c>
    </row>
    <row r="2" spans="1:15">
      <c r="A2" s="239" t="s">
        <v>123</v>
      </c>
      <c r="B2" s="11"/>
      <c r="C2" s="68"/>
      <c r="D2" s="68"/>
      <c r="E2" s="68"/>
      <c r="F2" s="68"/>
      <c r="G2" s="68"/>
      <c r="H2" s="54"/>
      <c r="I2" s="54"/>
      <c r="J2" s="54"/>
      <c r="K2" s="54"/>
      <c r="L2" s="54"/>
      <c r="M2" s="73"/>
      <c r="N2" s="73"/>
    </row>
    <row r="3" spans="1:15">
      <c r="A3" s="239" t="s">
        <v>269</v>
      </c>
      <c r="B3" s="11"/>
      <c r="C3" s="200"/>
      <c r="D3" s="200"/>
      <c r="E3" s="200"/>
      <c r="F3" s="200"/>
      <c r="G3" s="200"/>
      <c r="H3" s="54"/>
      <c r="I3" s="54"/>
      <c r="J3" s="54"/>
      <c r="K3" s="54"/>
      <c r="L3" s="54"/>
      <c r="M3" s="54"/>
      <c r="N3" s="54"/>
      <c r="O3" s="54"/>
    </row>
    <row r="4" spans="1:15">
      <c r="A4" s="16"/>
      <c r="B4" s="16"/>
      <c r="C4" s="258"/>
      <c r="D4" s="258"/>
      <c r="E4" s="258"/>
      <c r="F4" s="258"/>
      <c r="G4" s="258"/>
      <c r="H4" s="16"/>
      <c r="I4" s="54"/>
      <c r="J4" s="54"/>
      <c r="K4" s="54"/>
      <c r="L4" s="54"/>
      <c r="M4" s="54"/>
      <c r="N4" s="54"/>
      <c r="O4" s="54"/>
    </row>
    <row r="5" spans="1:15">
      <c r="A5" s="757" t="s">
        <v>253</v>
      </c>
      <c r="B5" s="757"/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  <c r="N5" s="757"/>
      <c r="O5" s="757"/>
    </row>
    <row r="6" spans="1:15" ht="42" customHeight="1">
      <c r="A6" s="758" t="s">
        <v>391</v>
      </c>
      <c r="B6" s="758"/>
      <c r="C6" s="758"/>
      <c r="D6" s="758"/>
      <c r="E6" s="758"/>
      <c r="F6" s="758"/>
      <c r="G6" s="758"/>
      <c r="H6" s="758"/>
      <c r="I6" s="758"/>
      <c r="J6" s="758"/>
      <c r="K6" s="758"/>
      <c r="L6" s="758"/>
      <c r="M6" s="758"/>
      <c r="N6" s="758"/>
      <c r="O6" s="758"/>
    </row>
    <row r="7" spans="1:15">
      <c r="A7" s="933" t="s">
        <v>358</v>
      </c>
      <c r="B7" s="934"/>
      <c r="C7" s="934"/>
      <c r="D7" s="934"/>
      <c r="E7" s="934"/>
      <c r="F7" s="934"/>
      <c r="G7" s="934"/>
      <c r="H7" s="934"/>
      <c r="I7" s="934"/>
      <c r="J7" s="934"/>
      <c r="K7" s="934"/>
      <c r="L7" s="934"/>
      <c r="M7" s="934"/>
      <c r="N7" s="934"/>
      <c r="O7" s="934"/>
    </row>
    <row r="8" spans="1:15" ht="13.5" thickBot="1">
      <c r="A8" s="587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</row>
    <row r="9" spans="1:15" s="199" customFormat="1" ht="27.75" customHeight="1">
      <c r="A9" s="938" t="s">
        <v>152</v>
      </c>
      <c r="B9" s="940" t="s">
        <v>7</v>
      </c>
      <c r="C9" s="940" t="s">
        <v>181</v>
      </c>
      <c r="D9" s="935" t="s">
        <v>185</v>
      </c>
      <c r="E9" s="935" t="s">
        <v>283</v>
      </c>
      <c r="F9" s="935" t="s">
        <v>285</v>
      </c>
      <c r="G9" s="935" t="s">
        <v>280</v>
      </c>
      <c r="H9" s="943" t="s">
        <v>180</v>
      </c>
      <c r="I9" s="926" t="s">
        <v>248</v>
      </c>
      <c r="J9" s="926"/>
      <c r="K9" s="943" t="s">
        <v>178</v>
      </c>
      <c r="L9" s="943" t="s">
        <v>177</v>
      </c>
      <c r="M9" s="943" t="s">
        <v>247</v>
      </c>
      <c r="N9" s="767" t="s">
        <v>246</v>
      </c>
      <c r="O9" s="942"/>
    </row>
    <row r="10" spans="1:15" s="199" customFormat="1" ht="49.5" customHeight="1" thickBot="1">
      <c r="A10" s="939"/>
      <c r="B10" s="941"/>
      <c r="C10" s="941"/>
      <c r="D10" s="936"/>
      <c r="E10" s="936"/>
      <c r="F10" s="936"/>
      <c r="G10" s="936"/>
      <c r="H10" s="944"/>
      <c r="I10" s="588" t="s">
        <v>245</v>
      </c>
      <c r="J10" s="588" t="s">
        <v>252</v>
      </c>
      <c r="K10" s="944"/>
      <c r="L10" s="944"/>
      <c r="M10" s="944"/>
      <c r="N10" s="588" t="s">
        <v>251</v>
      </c>
      <c r="O10" s="589" t="s">
        <v>250</v>
      </c>
    </row>
    <row r="11" spans="1:15" ht="45.75" customHeight="1">
      <c r="A11" s="198" t="s">
        <v>113</v>
      </c>
      <c r="B11" s="196"/>
      <c r="C11" s="196"/>
      <c r="D11" s="197" t="s">
        <v>183</v>
      </c>
      <c r="E11" s="197"/>
      <c r="F11" s="197"/>
      <c r="G11" s="197"/>
      <c r="H11" s="196"/>
      <c r="I11" s="195"/>
      <c r="J11" s="194"/>
      <c r="K11" s="601">
        <v>0</v>
      </c>
      <c r="L11" s="341">
        <v>0</v>
      </c>
      <c r="M11" s="590">
        <f>SUM(K11:L11)</f>
        <v>0</v>
      </c>
      <c r="N11" s="591">
        <f>M11*I11</f>
        <v>0</v>
      </c>
      <c r="O11" s="592">
        <f>M11*J11</f>
        <v>0</v>
      </c>
    </row>
    <row r="12" spans="1:15" ht="43.5" customHeight="1">
      <c r="A12" s="61" t="s">
        <v>111</v>
      </c>
      <c r="B12" s="72"/>
      <c r="C12" s="72"/>
      <c r="D12" s="72" t="s">
        <v>183</v>
      </c>
      <c r="E12" s="71"/>
      <c r="F12" s="71"/>
      <c r="G12" s="71"/>
      <c r="H12" s="60"/>
      <c r="I12" s="193"/>
      <c r="J12" s="192"/>
      <c r="K12" s="357">
        <v>0</v>
      </c>
      <c r="L12" s="341">
        <v>0</v>
      </c>
      <c r="M12" s="341">
        <f>SUM(K12:L12)</f>
        <v>0</v>
      </c>
      <c r="N12" s="591">
        <f>M12*I12</f>
        <v>0</v>
      </c>
      <c r="O12" s="592">
        <f>M12*J12</f>
        <v>0</v>
      </c>
    </row>
    <row r="13" spans="1:15" ht="45.75" customHeight="1">
      <c r="A13" s="61" t="s">
        <v>109</v>
      </c>
      <c r="B13" s="60"/>
      <c r="C13" s="60"/>
      <c r="D13" s="72" t="s">
        <v>183</v>
      </c>
      <c r="E13" s="71"/>
      <c r="F13" s="71"/>
      <c r="G13" s="71"/>
      <c r="H13" s="60"/>
      <c r="I13" s="193"/>
      <c r="J13" s="192"/>
      <c r="K13" s="357">
        <v>0</v>
      </c>
      <c r="L13" s="341">
        <v>0</v>
      </c>
      <c r="M13" s="341">
        <f>SUM(K13:L13)</f>
        <v>0</v>
      </c>
      <c r="N13" s="591">
        <f>M13*I13</f>
        <v>0</v>
      </c>
      <c r="O13" s="592">
        <f>M13*J13</f>
        <v>0</v>
      </c>
    </row>
    <row r="14" spans="1:15" ht="37.5" customHeight="1">
      <c r="A14" s="61" t="s">
        <v>107</v>
      </c>
      <c r="B14" s="60"/>
      <c r="C14" s="60"/>
      <c r="D14" s="72" t="s">
        <v>183</v>
      </c>
      <c r="E14" s="71"/>
      <c r="F14" s="71"/>
      <c r="G14" s="71"/>
      <c r="H14" s="60"/>
      <c r="I14" s="193"/>
      <c r="J14" s="192"/>
      <c r="K14" s="357">
        <v>0</v>
      </c>
      <c r="L14" s="341">
        <v>0</v>
      </c>
      <c r="M14" s="341">
        <f>SUM(K14:L14)</f>
        <v>0</v>
      </c>
      <c r="N14" s="591">
        <f>M14*I14</f>
        <v>0</v>
      </c>
      <c r="O14" s="592">
        <f>M14*J14</f>
        <v>0</v>
      </c>
    </row>
    <row r="15" spans="1:15" ht="36" customHeight="1" thickBot="1">
      <c r="A15" s="59" t="s">
        <v>103</v>
      </c>
      <c r="B15" s="58"/>
      <c r="C15" s="58"/>
      <c r="D15" s="70" t="s">
        <v>183</v>
      </c>
      <c r="E15" s="191"/>
      <c r="F15" s="191"/>
      <c r="G15" s="191"/>
      <c r="H15" s="58"/>
      <c r="I15" s="190"/>
      <c r="J15" s="189"/>
      <c r="K15" s="357">
        <v>0</v>
      </c>
      <c r="L15" s="395">
        <v>0</v>
      </c>
      <c r="M15" s="395">
        <f>SUM(K15:L15)</f>
        <v>0</v>
      </c>
      <c r="N15" s="593">
        <f>M15*I15</f>
        <v>0</v>
      </c>
      <c r="O15" s="594">
        <f>M15*J15</f>
        <v>0</v>
      </c>
    </row>
    <row r="16" spans="1:15" ht="20.25" customHeight="1" thickBot="1">
      <c r="A16" s="30"/>
      <c r="B16" s="56"/>
      <c r="C16" s="56"/>
      <c r="D16" s="56"/>
      <c r="E16" s="56"/>
      <c r="F16" s="56"/>
      <c r="G16" s="56"/>
      <c r="H16" s="56"/>
      <c r="I16" s="56"/>
      <c r="J16" s="188" t="s">
        <v>171</v>
      </c>
      <c r="K16" s="600">
        <f>SUM(K11:K15)</f>
        <v>0</v>
      </c>
      <c r="L16" s="346">
        <f>SUM(L11:L15)</f>
        <v>0</v>
      </c>
      <c r="M16" s="346">
        <f>SUM(M11:M15)</f>
        <v>0</v>
      </c>
      <c r="N16" s="346">
        <f>SUM(N11:N15)</f>
        <v>0</v>
      </c>
      <c r="O16" s="396">
        <f>SUM(O11:O15)</f>
        <v>0</v>
      </c>
    </row>
    <row r="17" spans="1:15">
      <c r="A17" s="30"/>
      <c r="B17" s="56"/>
      <c r="C17" s="56"/>
      <c r="D17" s="56"/>
      <c r="E17" s="56"/>
      <c r="F17" s="56"/>
      <c r="G17" s="56"/>
      <c r="H17" s="56"/>
      <c r="I17" s="187"/>
      <c r="J17" s="187"/>
      <c r="K17" s="183"/>
      <c r="L17" s="183"/>
      <c r="M17" s="183"/>
      <c r="N17" s="183"/>
      <c r="O17" s="183"/>
    </row>
    <row r="18" spans="1:15">
      <c r="A18" s="30" t="s">
        <v>242</v>
      </c>
      <c r="B18" s="56"/>
      <c r="C18" s="56"/>
      <c r="D18" s="56"/>
      <c r="E18" s="56"/>
      <c r="F18" s="56"/>
      <c r="G18" s="56"/>
      <c r="H18" s="56"/>
      <c r="I18" s="187"/>
      <c r="J18" s="187"/>
      <c r="K18" s="183"/>
      <c r="L18" s="183"/>
      <c r="M18" s="183"/>
      <c r="N18" s="183"/>
      <c r="O18" s="183"/>
    </row>
    <row r="19" spans="1:15">
      <c r="A19" s="937" t="s">
        <v>80</v>
      </c>
      <c r="B19" s="937"/>
      <c r="C19" s="937"/>
      <c r="D19" s="186"/>
      <c r="E19" s="186"/>
      <c r="F19" s="186"/>
      <c r="G19" s="186"/>
      <c r="H19" s="16"/>
      <c r="I19" s="54"/>
      <c r="J19" s="54"/>
      <c r="K19" s="54"/>
      <c r="L19" s="54"/>
      <c r="M19" s="54"/>
      <c r="N19" s="54"/>
      <c r="O19" s="54"/>
    </row>
    <row r="20" spans="1:15">
      <c r="A20" s="16" t="s">
        <v>264</v>
      </c>
      <c r="B20" s="16"/>
      <c r="C20" s="16"/>
      <c r="D20" s="16"/>
      <c r="E20" s="16"/>
      <c r="F20" s="16"/>
      <c r="G20" s="16"/>
      <c r="H20" s="16"/>
      <c r="I20" s="54"/>
      <c r="J20" s="54"/>
      <c r="K20" s="54"/>
      <c r="L20" s="54"/>
      <c r="M20" s="54"/>
      <c r="N20" s="54"/>
      <c r="O20" s="54"/>
    </row>
    <row r="21" spans="1:15">
      <c r="A21" s="185"/>
      <c r="B21" s="16"/>
      <c r="C21" s="16"/>
      <c r="D21" s="16"/>
      <c r="E21" s="16"/>
      <c r="F21" s="16"/>
      <c r="G21" s="16"/>
      <c r="H21" s="16"/>
      <c r="I21" s="545"/>
      <c r="J21" s="545"/>
      <c r="K21" s="54"/>
      <c r="L21" s="54"/>
      <c r="M21" s="545"/>
      <c r="N21" s="545"/>
      <c r="O21" s="54"/>
    </row>
    <row r="22" spans="1:15">
      <c r="A22" s="54"/>
      <c r="B22" s="54"/>
      <c r="C22" s="54"/>
      <c r="D22" s="54"/>
      <c r="E22" s="54"/>
      <c r="F22" s="54"/>
      <c r="G22" s="54"/>
      <c r="H22" s="16"/>
      <c r="I22" s="546"/>
      <c r="J22" s="546"/>
      <c r="L22" s="54"/>
      <c r="M22" s="546"/>
      <c r="N22" s="546"/>
      <c r="O22" s="30"/>
    </row>
    <row r="23" spans="1:15">
      <c r="A23" s="54"/>
      <c r="B23" s="54"/>
      <c r="C23" s="54"/>
      <c r="D23" s="54"/>
      <c r="E23" s="54"/>
      <c r="F23" s="54"/>
      <c r="G23" s="54"/>
      <c r="I23" s="43" t="s">
        <v>79</v>
      </c>
      <c r="J23" s="179"/>
      <c r="L23" s="54"/>
      <c r="M23" s="43" t="s">
        <v>79</v>
      </c>
      <c r="N23" s="179"/>
      <c r="O23" s="30"/>
    </row>
    <row r="24" spans="1:15">
      <c r="A24" s="54"/>
      <c r="B24" s="54"/>
      <c r="C24" s="54"/>
      <c r="D24" s="54"/>
      <c r="E24" s="54"/>
      <c r="F24" s="54"/>
      <c r="G24" s="54"/>
      <c r="I24" s="42" t="s">
        <v>78</v>
      </c>
      <c r="J24" s="179"/>
      <c r="L24" s="54"/>
      <c r="M24" s="42" t="s">
        <v>78</v>
      </c>
      <c r="N24" s="179"/>
      <c r="O24" s="30"/>
    </row>
  </sheetData>
  <mergeCells count="17">
    <mergeCell ref="G9:G10"/>
    <mergeCell ref="A7:O7"/>
    <mergeCell ref="D9:D10"/>
    <mergeCell ref="A19:C19"/>
    <mergeCell ref="A5:O5"/>
    <mergeCell ref="A6:O6"/>
    <mergeCell ref="A9:A10"/>
    <mergeCell ref="B9:B10"/>
    <mergeCell ref="C9:C10"/>
    <mergeCell ref="E9:E10"/>
    <mergeCell ref="N9:O9"/>
    <mergeCell ref="F9:F10"/>
    <mergeCell ref="H9:H10"/>
    <mergeCell ref="I9:J9"/>
    <mergeCell ref="K9:K10"/>
    <mergeCell ref="L9:L10"/>
    <mergeCell ref="M9:M10"/>
  </mergeCells>
  <dataValidations count="1">
    <dataValidation type="decimal" operator="lessThanOrEqual" allowBlank="1" showInputMessage="1" showErrorMessage="1" error="Wpisz kwotę nie większą niż 5 000,00 zł" sqref="WVS983051:WVS983055 JG11:JG15 TC11:TC15 ACY11:ACY15 AMU11:AMU15 AWQ11:AWQ15 BGM11:BGM15 BQI11:BQI15 CAE11:CAE15 CKA11:CKA15 CTW11:CTW15 DDS11:DDS15 DNO11:DNO15 DXK11:DXK15 EHG11:EHG15 ERC11:ERC15 FAY11:FAY15 FKU11:FKU15 FUQ11:FUQ15 GEM11:GEM15 GOI11:GOI15 GYE11:GYE15 HIA11:HIA15 HRW11:HRW15 IBS11:IBS15 ILO11:ILO15 IVK11:IVK15 JFG11:JFG15 JPC11:JPC15 JYY11:JYY15 KIU11:KIU15 KSQ11:KSQ15 LCM11:LCM15 LMI11:LMI15 LWE11:LWE15 MGA11:MGA15 MPW11:MPW15 MZS11:MZS15 NJO11:NJO15 NTK11:NTK15 ODG11:ODG15 ONC11:ONC15 OWY11:OWY15 PGU11:PGU15 PQQ11:PQQ15 QAM11:QAM15 QKI11:QKI15 QUE11:QUE15 REA11:REA15 RNW11:RNW15 RXS11:RXS15 SHO11:SHO15 SRK11:SRK15 TBG11:TBG15 TLC11:TLC15 TUY11:TUY15 UEU11:UEU15 UOQ11:UOQ15 UYM11:UYM15 VII11:VII15 VSE11:VSE15 WCA11:WCA15 WLW11:WLW15 WVS11:WVS15 K65547:K65551 JG65547:JG65551 TC65547:TC65551 ACY65547:ACY65551 AMU65547:AMU65551 AWQ65547:AWQ65551 BGM65547:BGM65551 BQI65547:BQI65551 CAE65547:CAE65551 CKA65547:CKA65551 CTW65547:CTW65551 DDS65547:DDS65551 DNO65547:DNO65551 DXK65547:DXK65551 EHG65547:EHG65551 ERC65547:ERC65551 FAY65547:FAY65551 FKU65547:FKU65551 FUQ65547:FUQ65551 GEM65547:GEM65551 GOI65547:GOI65551 GYE65547:GYE65551 HIA65547:HIA65551 HRW65547:HRW65551 IBS65547:IBS65551 ILO65547:ILO65551 IVK65547:IVK65551 JFG65547:JFG65551 JPC65547:JPC65551 JYY65547:JYY65551 KIU65547:KIU65551 KSQ65547:KSQ65551 LCM65547:LCM65551 LMI65547:LMI65551 LWE65547:LWE65551 MGA65547:MGA65551 MPW65547:MPW65551 MZS65547:MZS65551 NJO65547:NJO65551 NTK65547:NTK65551 ODG65547:ODG65551 ONC65547:ONC65551 OWY65547:OWY65551 PGU65547:PGU65551 PQQ65547:PQQ65551 QAM65547:QAM65551 QKI65547:QKI65551 QUE65547:QUE65551 REA65547:REA65551 RNW65547:RNW65551 RXS65547:RXS65551 SHO65547:SHO65551 SRK65547:SRK65551 TBG65547:TBG65551 TLC65547:TLC65551 TUY65547:TUY65551 UEU65547:UEU65551 UOQ65547:UOQ65551 UYM65547:UYM65551 VII65547:VII65551 VSE65547:VSE65551 WCA65547:WCA65551 WLW65547:WLW65551 WVS65547:WVS65551 K131083:K131087 JG131083:JG131087 TC131083:TC131087 ACY131083:ACY131087 AMU131083:AMU131087 AWQ131083:AWQ131087 BGM131083:BGM131087 BQI131083:BQI131087 CAE131083:CAE131087 CKA131083:CKA131087 CTW131083:CTW131087 DDS131083:DDS131087 DNO131083:DNO131087 DXK131083:DXK131087 EHG131083:EHG131087 ERC131083:ERC131087 FAY131083:FAY131087 FKU131083:FKU131087 FUQ131083:FUQ131087 GEM131083:GEM131087 GOI131083:GOI131087 GYE131083:GYE131087 HIA131083:HIA131087 HRW131083:HRW131087 IBS131083:IBS131087 ILO131083:ILO131087 IVK131083:IVK131087 JFG131083:JFG131087 JPC131083:JPC131087 JYY131083:JYY131087 KIU131083:KIU131087 KSQ131083:KSQ131087 LCM131083:LCM131087 LMI131083:LMI131087 LWE131083:LWE131087 MGA131083:MGA131087 MPW131083:MPW131087 MZS131083:MZS131087 NJO131083:NJO131087 NTK131083:NTK131087 ODG131083:ODG131087 ONC131083:ONC131087 OWY131083:OWY131087 PGU131083:PGU131087 PQQ131083:PQQ131087 QAM131083:QAM131087 QKI131083:QKI131087 QUE131083:QUE131087 REA131083:REA131087 RNW131083:RNW131087 RXS131083:RXS131087 SHO131083:SHO131087 SRK131083:SRK131087 TBG131083:TBG131087 TLC131083:TLC131087 TUY131083:TUY131087 UEU131083:UEU131087 UOQ131083:UOQ131087 UYM131083:UYM131087 VII131083:VII131087 VSE131083:VSE131087 WCA131083:WCA131087 WLW131083:WLW131087 WVS131083:WVS131087 K196619:K196623 JG196619:JG196623 TC196619:TC196623 ACY196619:ACY196623 AMU196619:AMU196623 AWQ196619:AWQ196623 BGM196619:BGM196623 BQI196619:BQI196623 CAE196619:CAE196623 CKA196619:CKA196623 CTW196619:CTW196623 DDS196619:DDS196623 DNO196619:DNO196623 DXK196619:DXK196623 EHG196619:EHG196623 ERC196619:ERC196623 FAY196619:FAY196623 FKU196619:FKU196623 FUQ196619:FUQ196623 GEM196619:GEM196623 GOI196619:GOI196623 GYE196619:GYE196623 HIA196619:HIA196623 HRW196619:HRW196623 IBS196619:IBS196623 ILO196619:ILO196623 IVK196619:IVK196623 JFG196619:JFG196623 JPC196619:JPC196623 JYY196619:JYY196623 KIU196619:KIU196623 KSQ196619:KSQ196623 LCM196619:LCM196623 LMI196619:LMI196623 LWE196619:LWE196623 MGA196619:MGA196623 MPW196619:MPW196623 MZS196619:MZS196623 NJO196619:NJO196623 NTK196619:NTK196623 ODG196619:ODG196623 ONC196619:ONC196623 OWY196619:OWY196623 PGU196619:PGU196623 PQQ196619:PQQ196623 QAM196619:QAM196623 QKI196619:QKI196623 QUE196619:QUE196623 REA196619:REA196623 RNW196619:RNW196623 RXS196619:RXS196623 SHO196619:SHO196623 SRK196619:SRK196623 TBG196619:TBG196623 TLC196619:TLC196623 TUY196619:TUY196623 UEU196619:UEU196623 UOQ196619:UOQ196623 UYM196619:UYM196623 VII196619:VII196623 VSE196619:VSE196623 WCA196619:WCA196623 WLW196619:WLW196623 WVS196619:WVS196623 K262155:K262159 JG262155:JG262159 TC262155:TC262159 ACY262155:ACY262159 AMU262155:AMU262159 AWQ262155:AWQ262159 BGM262155:BGM262159 BQI262155:BQI262159 CAE262155:CAE262159 CKA262155:CKA262159 CTW262155:CTW262159 DDS262155:DDS262159 DNO262155:DNO262159 DXK262155:DXK262159 EHG262155:EHG262159 ERC262155:ERC262159 FAY262155:FAY262159 FKU262155:FKU262159 FUQ262155:FUQ262159 GEM262155:GEM262159 GOI262155:GOI262159 GYE262155:GYE262159 HIA262155:HIA262159 HRW262155:HRW262159 IBS262155:IBS262159 ILO262155:ILO262159 IVK262155:IVK262159 JFG262155:JFG262159 JPC262155:JPC262159 JYY262155:JYY262159 KIU262155:KIU262159 KSQ262155:KSQ262159 LCM262155:LCM262159 LMI262155:LMI262159 LWE262155:LWE262159 MGA262155:MGA262159 MPW262155:MPW262159 MZS262155:MZS262159 NJO262155:NJO262159 NTK262155:NTK262159 ODG262155:ODG262159 ONC262155:ONC262159 OWY262155:OWY262159 PGU262155:PGU262159 PQQ262155:PQQ262159 QAM262155:QAM262159 QKI262155:QKI262159 QUE262155:QUE262159 REA262155:REA262159 RNW262155:RNW262159 RXS262155:RXS262159 SHO262155:SHO262159 SRK262155:SRK262159 TBG262155:TBG262159 TLC262155:TLC262159 TUY262155:TUY262159 UEU262155:UEU262159 UOQ262155:UOQ262159 UYM262155:UYM262159 VII262155:VII262159 VSE262155:VSE262159 WCA262155:WCA262159 WLW262155:WLW262159 WVS262155:WVS262159 K327691:K327695 JG327691:JG327695 TC327691:TC327695 ACY327691:ACY327695 AMU327691:AMU327695 AWQ327691:AWQ327695 BGM327691:BGM327695 BQI327691:BQI327695 CAE327691:CAE327695 CKA327691:CKA327695 CTW327691:CTW327695 DDS327691:DDS327695 DNO327691:DNO327695 DXK327691:DXK327695 EHG327691:EHG327695 ERC327691:ERC327695 FAY327691:FAY327695 FKU327691:FKU327695 FUQ327691:FUQ327695 GEM327691:GEM327695 GOI327691:GOI327695 GYE327691:GYE327695 HIA327691:HIA327695 HRW327691:HRW327695 IBS327691:IBS327695 ILO327691:ILO327695 IVK327691:IVK327695 JFG327691:JFG327695 JPC327691:JPC327695 JYY327691:JYY327695 KIU327691:KIU327695 KSQ327691:KSQ327695 LCM327691:LCM327695 LMI327691:LMI327695 LWE327691:LWE327695 MGA327691:MGA327695 MPW327691:MPW327695 MZS327691:MZS327695 NJO327691:NJO327695 NTK327691:NTK327695 ODG327691:ODG327695 ONC327691:ONC327695 OWY327691:OWY327695 PGU327691:PGU327695 PQQ327691:PQQ327695 QAM327691:QAM327695 QKI327691:QKI327695 QUE327691:QUE327695 REA327691:REA327695 RNW327691:RNW327695 RXS327691:RXS327695 SHO327691:SHO327695 SRK327691:SRK327695 TBG327691:TBG327695 TLC327691:TLC327695 TUY327691:TUY327695 UEU327691:UEU327695 UOQ327691:UOQ327695 UYM327691:UYM327695 VII327691:VII327695 VSE327691:VSE327695 WCA327691:WCA327695 WLW327691:WLW327695 WVS327691:WVS327695 K393227:K393231 JG393227:JG393231 TC393227:TC393231 ACY393227:ACY393231 AMU393227:AMU393231 AWQ393227:AWQ393231 BGM393227:BGM393231 BQI393227:BQI393231 CAE393227:CAE393231 CKA393227:CKA393231 CTW393227:CTW393231 DDS393227:DDS393231 DNO393227:DNO393231 DXK393227:DXK393231 EHG393227:EHG393231 ERC393227:ERC393231 FAY393227:FAY393231 FKU393227:FKU393231 FUQ393227:FUQ393231 GEM393227:GEM393231 GOI393227:GOI393231 GYE393227:GYE393231 HIA393227:HIA393231 HRW393227:HRW393231 IBS393227:IBS393231 ILO393227:ILO393231 IVK393227:IVK393231 JFG393227:JFG393231 JPC393227:JPC393231 JYY393227:JYY393231 KIU393227:KIU393231 KSQ393227:KSQ393231 LCM393227:LCM393231 LMI393227:LMI393231 LWE393227:LWE393231 MGA393227:MGA393231 MPW393227:MPW393231 MZS393227:MZS393231 NJO393227:NJO393231 NTK393227:NTK393231 ODG393227:ODG393231 ONC393227:ONC393231 OWY393227:OWY393231 PGU393227:PGU393231 PQQ393227:PQQ393231 QAM393227:QAM393231 QKI393227:QKI393231 QUE393227:QUE393231 REA393227:REA393231 RNW393227:RNW393231 RXS393227:RXS393231 SHO393227:SHO393231 SRK393227:SRK393231 TBG393227:TBG393231 TLC393227:TLC393231 TUY393227:TUY393231 UEU393227:UEU393231 UOQ393227:UOQ393231 UYM393227:UYM393231 VII393227:VII393231 VSE393227:VSE393231 WCA393227:WCA393231 WLW393227:WLW393231 WVS393227:WVS393231 K458763:K458767 JG458763:JG458767 TC458763:TC458767 ACY458763:ACY458767 AMU458763:AMU458767 AWQ458763:AWQ458767 BGM458763:BGM458767 BQI458763:BQI458767 CAE458763:CAE458767 CKA458763:CKA458767 CTW458763:CTW458767 DDS458763:DDS458767 DNO458763:DNO458767 DXK458763:DXK458767 EHG458763:EHG458767 ERC458763:ERC458767 FAY458763:FAY458767 FKU458763:FKU458767 FUQ458763:FUQ458767 GEM458763:GEM458767 GOI458763:GOI458767 GYE458763:GYE458767 HIA458763:HIA458767 HRW458763:HRW458767 IBS458763:IBS458767 ILO458763:ILO458767 IVK458763:IVK458767 JFG458763:JFG458767 JPC458763:JPC458767 JYY458763:JYY458767 KIU458763:KIU458767 KSQ458763:KSQ458767 LCM458763:LCM458767 LMI458763:LMI458767 LWE458763:LWE458767 MGA458763:MGA458767 MPW458763:MPW458767 MZS458763:MZS458767 NJO458763:NJO458767 NTK458763:NTK458767 ODG458763:ODG458767 ONC458763:ONC458767 OWY458763:OWY458767 PGU458763:PGU458767 PQQ458763:PQQ458767 QAM458763:QAM458767 QKI458763:QKI458767 QUE458763:QUE458767 REA458763:REA458767 RNW458763:RNW458767 RXS458763:RXS458767 SHO458763:SHO458767 SRK458763:SRK458767 TBG458763:TBG458767 TLC458763:TLC458767 TUY458763:TUY458767 UEU458763:UEU458767 UOQ458763:UOQ458767 UYM458763:UYM458767 VII458763:VII458767 VSE458763:VSE458767 WCA458763:WCA458767 WLW458763:WLW458767 WVS458763:WVS458767 K524299:K524303 JG524299:JG524303 TC524299:TC524303 ACY524299:ACY524303 AMU524299:AMU524303 AWQ524299:AWQ524303 BGM524299:BGM524303 BQI524299:BQI524303 CAE524299:CAE524303 CKA524299:CKA524303 CTW524299:CTW524303 DDS524299:DDS524303 DNO524299:DNO524303 DXK524299:DXK524303 EHG524299:EHG524303 ERC524299:ERC524303 FAY524299:FAY524303 FKU524299:FKU524303 FUQ524299:FUQ524303 GEM524299:GEM524303 GOI524299:GOI524303 GYE524299:GYE524303 HIA524299:HIA524303 HRW524299:HRW524303 IBS524299:IBS524303 ILO524299:ILO524303 IVK524299:IVK524303 JFG524299:JFG524303 JPC524299:JPC524303 JYY524299:JYY524303 KIU524299:KIU524303 KSQ524299:KSQ524303 LCM524299:LCM524303 LMI524299:LMI524303 LWE524299:LWE524303 MGA524299:MGA524303 MPW524299:MPW524303 MZS524299:MZS524303 NJO524299:NJO524303 NTK524299:NTK524303 ODG524299:ODG524303 ONC524299:ONC524303 OWY524299:OWY524303 PGU524299:PGU524303 PQQ524299:PQQ524303 QAM524299:QAM524303 QKI524299:QKI524303 QUE524299:QUE524303 REA524299:REA524303 RNW524299:RNW524303 RXS524299:RXS524303 SHO524299:SHO524303 SRK524299:SRK524303 TBG524299:TBG524303 TLC524299:TLC524303 TUY524299:TUY524303 UEU524299:UEU524303 UOQ524299:UOQ524303 UYM524299:UYM524303 VII524299:VII524303 VSE524299:VSE524303 WCA524299:WCA524303 WLW524299:WLW524303 WVS524299:WVS524303 K589835:K589839 JG589835:JG589839 TC589835:TC589839 ACY589835:ACY589839 AMU589835:AMU589839 AWQ589835:AWQ589839 BGM589835:BGM589839 BQI589835:BQI589839 CAE589835:CAE589839 CKA589835:CKA589839 CTW589835:CTW589839 DDS589835:DDS589839 DNO589835:DNO589839 DXK589835:DXK589839 EHG589835:EHG589839 ERC589835:ERC589839 FAY589835:FAY589839 FKU589835:FKU589839 FUQ589835:FUQ589839 GEM589835:GEM589839 GOI589835:GOI589839 GYE589835:GYE589839 HIA589835:HIA589839 HRW589835:HRW589839 IBS589835:IBS589839 ILO589835:ILO589839 IVK589835:IVK589839 JFG589835:JFG589839 JPC589835:JPC589839 JYY589835:JYY589839 KIU589835:KIU589839 KSQ589835:KSQ589839 LCM589835:LCM589839 LMI589835:LMI589839 LWE589835:LWE589839 MGA589835:MGA589839 MPW589835:MPW589839 MZS589835:MZS589839 NJO589835:NJO589839 NTK589835:NTK589839 ODG589835:ODG589839 ONC589835:ONC589839 OWY589835:OWY589839 PGU589835:PGU589839 PQQ589835:PQQ589839 QAM589835:QAM589839 QKI589835:QKI589839 QUE589835:QUE589839 REA589835:REA589839 RNW589835:RNW589839 RXS589835:RXS589839 SHO589835:SHO589839 SRK589835:SRK589839 TBG589835:TBG589839 TLC589835:TLC589839 TUY589835:TUY589839 UEU589835:UEU589839 UOQ589835:UOQ589839 UYM589835:UYM589839 VII589835:VII589839 VSE589835:VSE589839 WCA589835:WCA589839 WLW589835:WLW589839 WVS589835:WVS589839 K655371:K655375 JG655371:JG655375 TC655371:TC655375 ACY655371:ACY655375 AMU655371:AMU655375 AWQ655371:AWQ655375 BGM655371:BGM655375 BQI655371:BQI655375 CAE655371:CAE655375 CKA655371:CKA655375 CTW655371:CTW655375 DDS655371:DDS655375 DNO655371:DNO655375 DXK655371:DXK655375 EHG655371:EHG655375 ERC655371:ERC655375 FAY655371:FAY655375 FKU655371:FKU655375 FUQ655371:FUQ655375 GEM655371:GEM655375 GOI655371:GOI655375 GYE655371:GYE655375 HIA655371:HIA655375 HRW655371:HRW655375 IBS655371:IBS655375 ILO655371:ILO655375 IVK655371:IVK655375 JFG655371:JFG655375 JPC655371:JPC655375 JYY655371:JYY655375 KIU655371:KIU655375 KSQ655371:KSQ655375 LCM655371:LCM655375 LMI655371:LMI655375 LWE655371:LWE655375 MGA655371:MGA655375 MPW655371:MPW655375 MZS655371:MZS655375 NJO655371:NJO655375 NTK655371:NTK655375 ODG655371:ODG655375 ONC655371:ONC655375 OWY655371:OWY655375 PGU655371:PGU655375 PQQ655371:PQQ655375 QAM655371:QAM655375 QKI655371:QKI655375 QUE655371:QUE655375 REA655371:REA655375 RNW655371:RNW655375 RXS655371:RXS655375 SHO655371:SHO655375 SRK655371:SRK655375 TBG655371:TBG655375 TLC655371:TLC655375 TUY655371:TUY655375 UEU655371:UEU655375 UOQ655371:UOQ655375 UYM655371:UYM655375 VII655371:VII655375 VSE655371:VSE655375 WCA655371:WCA655375 WLW655371:WLW655375 WVS655371:WVS655375 K720907:K720911 JG720907:JG720911 TC720907:TC720911 ACY720907:ACY720911 AMU720907:AMU720911 AWQ720907:AWQ720911 BGM720907:BGM720911 BQI720907:BQI720911 CAE720907:CAE720911 CKA720907:CKA720911 CTW720907:CTW720911 DDS720907:DDS720911 DNO720907:DNO720911 DXK720907:DXK720911 EHG720907:EHG720911 ERC720907:ERC720911 FAY720907:FAY720911 FKU720907:FKU720911 FUQ720907:FUQ720911 GEM720907:GEM720911 GOI720907:GOI720911 GYE720907:GYE720911 HIA720907:HIA720911 HRW720907:HRW720911 IBS720907:IBS720911 ILO720907:ILO720911 IVK720907:IVK720911 JFG720907:JFG720911 JPC720907:JPC720911 JYY720907:JYY720911 KIU720907:KIU720911 KSQ720907:KSQ720911 LCM720907:LCM720911 LMI720907:LMI720911 LWE720907:LWE720911 MGA720907:MGA720911 MPW720907:MPW720911 MZS720907:MZS720911 NJO720907:NJO720911 NTK720907:NTK720911 ODG720907:ODG720911 ONC720907:ONC720911 OWY720907:OWY720911 PGU720907:PGU720911 PQQ720907:PQQ720911 QAM720907:QAM720911 QKI720907:QKI720911 QUE720907:QUE720911 REA720907:REA720911 RNW720907:RNW720911 RXS720907:RXS720911 SHO720907:SHO720911 SRK720907:SRK720911 TBG720907:TBG720911 TLC720907:TLC720911 TUY720907:TUY720911 UEU720907:UEU720911 UOQ720907:UOQ720911 UYM720907:UYM720911 VII720907:VII720911 VSE720907:VSE720911 WCA720907:WCA720911 WLW720907:WLW720911 WVS720907:WVS720911 K786443:K786447 JG786443:JG786447 TC786443:TC786447 ACY786443:ACY786447 AMU786443:AMU786447 AWQ786443:AWQ786447 BGM786443:BGM786447 BQI786443:BQI786447 CAE786443:CAE786447 CKA786443:CKA786447 CTW786443:CTW786447 DDS786443:DDS786447 DNO786443:DNO786447 DXK786443:DXK786447 EHG786443:EHG786447 ERC786443:ERC786447 FAY786443:FAY786447 FKU786443:FKU786447 FUQ786443:FUQ786447 GEM786443:GEM786447 GOI786443:GOI786447 GYE786443:GYE786447 HIA786443:HIA786447 HRW786443:HRW786447 IBS786443:IBS786447 ILO786443:ILO786447 IVK786443:IVK786447 JFG786443:JFG786447 JPC786443:JPC786447 JYY786443:JYY786447 KIU786443:KIU786447 KSQ786443:KSQ786447 LCM786443:LCM786447 LMI786443:LMI786447 LWE786443:LWE786447 MGA786443:MGA786447 MPW786443:MPW786447 MZS786443:MZS786447 NJO786443:NJO786447 NTK786443:NTK786447 ODG786443:ODG786447 ONC786443:ONC786447 OWY786443:OWY786447 PGU786443:PGU786447 PQQ786443:PQQ786447 QAM786443:QAM786447 QKI786443:QKI786447 QUE786443:QUE786447 REA786443:REA786447 RNW786443:RNW786447 RXS786443:RXS786447 SHO786443:SHO786447 SRK786443:SRK786447 TBG786443:TBG786447 TLC786443:TLC786447 TUY786443:TUY786447 UEU786443:UEU786447 UOQ786443:UOQ786447 UYM786443:UYM786447 VII786443:VII786447 VSE786443:VSE786447 WCA786443:WCA786447 WLW786443:WLW786447 WVS786443:WVS786447 K851979:K851983 JG851979:JG851983 TC851979:TC851983 ACY851979:ACY851983 AMU851979:AMU851983 AWQ851979:AWQ851983 BGM851979:BGM851983 BQI851979:BQI851983 CAE851979:CAE851983 CKA851979:CKA851983 CTW851979:CTW851983 DDS851979:DDS851983 DNO851979:DNO851983 DXK851979:DXK851983 EHG851979:EHG851983 ERC851979:ERC851983 FAY851979:FAY851983 FKU851979:FKU851983 FUQ851979:FUQ851983 GEM851979:GEM851983 GOI851979:GOI851983 GYE851979:GYE851983 HIA851979:HIA851983 HRW851979:HRW851983 IBS851979:IBS851983 ILO851979:ILO851983 IVK851979:IVK851983 JFG851979:JFG851983 JPC851979:JPC851983 JYY851979:JYY851983 KIU851979:KIU851983 KSQ851979:KSQ851983 LCM851979:LCM851983 LMI851979:LMI851983 LWE851979:LWE851983 MGA851979:MGA851983 MPW851979:MPW851983 MZS851979:MZS851983 NJO851979:NJO851983 NTK851979:NTK851983 ODG851979:ODG851983 ONC851979:ONC851983 OWY851979:OWY851983 PGU851979:PGU851983 PQQ851979:PQQ851983 QAM851979:QAM851983 QKI851979:QKI851983 QUE851979:QUE851983 REA851979:REA851983 RNW851979:RNW851983 RXS851979:RXS851983 SHO851979:SHO851983 SRK851979:SRK851983 TBG851979:TBG851983 TLC851979:TLC851983 TUY851979:TUY851983 UEU851979:UEU851983 UOQ851979:UOQ851983 UYM851979:UYM851983 VII851979:VII851983 VSE851979:VSE851983 WCA851979:WCA851983 WLW851979:WLW851983 WVS851979:WVS851983 K917515:K917519 JG917515:JG917519 TC917515:TC917519 ACY917515:ACY917519 AMU917515:AMU917519 AWQ917515:AWQ917519 BGM917515:BGM917519 BQI917515:BQI917519 CAE917515:CAE917519 CKA917515:CKA917519 CTW917515:CTW917519 DDS917515:DDS917519 DNO917515:DNO917519 DXK917515:DXK917519 EHG917515:EHG917519 ERC917515:ERC917519 FAY917515:FAY917519 FKU917515:FKU917519 FUQ917515:FUQ917519 GEM917515:GEM917519 GOI917515:GOI917519 GYE917515:GYE917519 HIA917515:HIA917519 HRW917515:HRW917519 IBS917515:IBS917519 ILO917515:ILO917519 IVK917515:IVK917519 JFG917515:JFG917519 JPC917515:JPC917519 JYY917515:JYY917519 KIU917515:KIU917519 KSQ917515:KSQ917519 LCM917515:LCM917519 LMI917515:LMI917519 LWE917515:LWE917519 MGA917515:MGA917519 MPW917515:MPW917519 MZS917515:MZS917519 NJO917515:NJO917519 NTK917515:NTK917519 ODG917515:ODG917519 ONC917515:ONC917519 OWY917515:OWY917519 PGU917515:PGU917519 PQQ917515:PQQ917519 QAM917515:QAM917519 QKI917515:QKI917519 QUE917515:QUE917519 REA917515:REA917519 RNW917515:RNW917519 RXS917515:RXS917519 SHO917515:SHO917519 SRK917515:SRK917519 TBG917515:TBG917519 TLC917515:TLC917519 TUY917515:TUY917519 UEU917515:UEU917519 UOQ917515:UOQ917519 UYM917515:UYM917519 VII917515:VII917519 VSE917515:VSE917519 WCA917515:WCA917519 WLW917515:WLW917519 WVS917515:WVS917519 K983051:K983055 JG983051:JG983055 TC983051:TC983055 ACY983051:ACY983055 AMU983051:AMU983055 AWQ983051:AWQ983055 BGM983051:BGM983055 BQI983051:BQI983055 CAE983051:CAE983055 CKA983051:CKA983055 CTW983051:CTW983055 DDS983051:DDS983055 DNO983051:DNO983055 DXK983051:DXK983055 EHG983051:EHG983055 ERC983051:ERC983055 FAY983051:FAY983055 FKU983051:FKU983055 FUQ983051:FUQ983055 GEM983051:GEM983055 GOI983051:GOI983055 GYE983051:GYE983055 HIA983051:HIA983055 HRW983051:HRW983055 IBS983051:IBS983055 ILO983051:ILO983055 IVK983051:IVK983055 JFG983051:JFG983055 JPC983051:JPC983055 JYY983051:JYY983055 KIU983051:KIU983055 KSQ983051:KSQ983055 LCM983051:LCM983055 LMI983051:LMI983055 LWE983051:LWE983055 MGA983051:MGA983055 MPW983051:MPW983055 MZS983051:MZS983055 NJO983051:NJO983055 NTK983051:NTK983055 ODG983051:ODG983055 ONC983051:ONC983055 OWY983051:OWY983055 PGU983051:PGU983055 PQQ983051:PQQ983055 QAM983051:QAM983055 QKI983051:QKI983055 QUE983051:QUE983055 REA983051:REA983055 RNW983051:RNW983055 RXS983051:RXS983055 SHO983051:SHO983055 SRK983051:SRK983055 TBG983051:TBG983055 TLC983051:TLC983055 TUY983051:TUY983055 UEU983051:UEU983055 UOQ983051:UOQ983055 UYM983051:UYM983055 VII983051:VII983055 VSE983051:VSE983055 WCA983051:WCA983055 WLW983051:WLW983055">
      <formula1>5000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view="pageBreakPreview" zoomScaleNormal="100" zoomScaleSheetLayoutView="100" workbookViewId="0">
      <selection activeCell="Q37" sqref="Q37"/>
    </sheetView>
  </sheetViews>
  <sheetFormatPr defaultRowHeight="12.75"/>
  <cols>
    <col min="1" max="1" width="4.140625" style="39" customWidth="1"/>
    <col min="2" max="2" width="9.140625" style="39"/>
    <col min="3" max="3" width="9.28515625" style="39" customWidth="1"/>
    <col min="4" max="4" width="13.140625" style="39" customWidth="1"/>
    <col min="5" max="7" width="13.7109375" style="39" customWidth="1"/>
    <col min="8" max="8" width="11.42578125" style="39" customWidth="1"/>
    <col min="9" max="10" width="9.140625" style="39"/>
    <col min="11" max="11" width="24.7109375" style="39" customWidth="1"/>
    <col min="12" max="12" width="9.140625" style="39"/>
    <col min="13" max="13" width="29" style="39" customWidth="1"/>
    <col min="14" max="16384" width="9.140625" style="39"/>
  </cols>
  <sheetData>
    <row r="1" spans="1:16" ht="22.5" customHeight="1">
      <c r="A1" s="11" t="s">
        <v>123</v>
      </c>
      <c r="B1" s="11"/>
      <c r="C1" s="214"/>
      <c r="D1" s="218"/>
      <c r="E1" s="218"/>
      <c r="F1" s="218"/>
      <c r="G1" s="218"/>
      <c r="K1" s="217"/>
      <c r="M1" s="216" t="s">
        <v>359</v>
      </c>
    </row>
    <row r="2" spans="1:16" ht="10.5" customHeight="1">
      <c r="A2" s="215" t="s">
        <v>170</v>
      </c>
      <c r="B2" s="10"/>
      <c r="C2" s="214"/>
      <c r="D2" s="213"/>
      <c r="E2" s="213"/>
      <c r="F2" s="213"/>
      <c r="G2" s="213"/>
      <c r="J2" s="212"/>
    </row>
    <row r="3" spans="1:16" ht="20.25" customHeight="1">
      <c r="A3" s="999" t="s">
        <v>261</v>
      </c>
      <c r="B3" s="999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</row>
    <row r="4" spans="1:16">
      <c r="A4" s="1000" t="s">
        <v>260</v>
      </c>
      <c r="B4" s="814"/>
      <c r="C4" s="814"/>
      <c r="D4" s="814"/>
      <c r="E4" s="814"/>
      <c r="F4" s="814"/>
      <c r="G4" s="814"/>
      <c r="H4" s="814"/>
      <c r="I4" s="814"/>
      <c r="J4" s="814"/>
      <c r="K4" s="814"/>
      <c r="L4" s="814"/>
      <c r="M4" s="814"/>
    </row>
    <row r="5" spans="1:16" ht="48" customHeight="1">
      <c r="A5" s="1001" t="s">
        <v>392</v>
      </c>
      <c r="B5" s="1001"/>
      <c r="C5" s="1001"/>
      <c r="D5" s="1001"/>
      <c r="E5" s="1001"/>
      <c r="F5" s="1001"/>
      <c r="G5" s="1001"/>
      <c r="H5" s="1001"/>
      <c r="I5" s="1001"/>
      <c r="J5" s="1001"/>
      <c r="K5" s="1001"/>
      <c r="L5" s="1001"/>
      <c r="M5" s="1001"/>
      <c r="N5" s="177"/>
      <c r="O5" s="177"/>
      <c r="P5" s="177"/>
    </row>
    <row r="6" spans="1:16">
      <c r="A6" s="1000" t="s">
        <v>374</v>
      </c>
      <c r="B6" s="1000"/>
      <c r="C6" s="1000"/>
      <c r="D6" s="1000"/>
      <c r="E6" s="1000"/>
      <c r="F6" s="1000"/>
      <c r="G6" s="1000"/>
      <c r="H6" s="1000"/>
      <c r="I6" s="1000"/>
      <c r="J6" s="1000"/>
      <c r="K6" s="1000"/>
      <c r="L6" s="1000"/>
      <c r="M6" s="1000"/>
    </row>
    <row r="7" spans="1:16" ht="21" customHeight="1" thickBot="1">
      <c r="A7" s="1002" t="s">
        <v>381</v>
      </c>
      <c r="B7" s="1002"/>
      <c r="C7" s="1002"/>
      <c r="D7" s="1002"/>
      <c r="E7" s="1002"/>
      <c r="F7" s="1002"/>
      <c r="G7" s="1002"/>
      <c r="H7" s="1002"/>
      <c r="I7" s="1002"/>
      <c r="J7" s="1002"/>
      <c r="K7" s="1002"/>
      <c r="L7" s="1002"/>
      <c r="M7" s="1002"/>
    </row>
    <row r="8" spans="1:16" ht="12.75" customHeight="1">
      <c r="A8" s="994" t="s">
        <v>152</v>
      </c>
      <c r="B8" s="977" t="s">
        <v>259</v>
      </c>
      <c r="C8" s="979"/>
      <c r="D8" s="974" t="s">
        <v>258</v>
      </c>
      <c r="E8" s="1003" t="s">
        <v>257</v>
      </c>
      <c r="F8" s="974" t="s">
        <v>118</v>
      </c>
      <c r="G8" s="974" t="s">
        <v>256</v>
      </c>
      <c r="H8" s="1006" t="s">
        <v>255</v>
      </c>
      <c r="I8" s="977" t="s">
        <v>254</v>
      </c>
      <c r="J8" s="978"/>
      <c r="K8" s="979"/>
      <c r="L8" s="988" t="s">
        <v>270</v>
      </c>
      <c r="M8" s="989"/>
    </row>
    <row r="9" spans="1:16">
      <c r="A9" s="995"/>
      <c r="B9" s="980"/>
      <c r="C9" s="982"/>
      <c r="D9" s="997"/>
      <c r="E9" s="1004"/>
      <c r="F9" s="975"/>
      <c r="G9" s="975"/>
      <c r="H9" s="1007"/>
      <c r="I9" s="980"/>
      <c r="J9" s="981"/>
      <c r="K9" s="982"/>
      <c r="L9" s="990"/>
      <c r="M9" s="991"/>
    </row>
    <row r="10" spans="1:16" ht="13.5" thickBot="1">
      <c r="A10" s="996"/>
      <c r="B10" s="983"/>
      <c r="C10" s="985"/>
      <c r="D10" s="998"/>
      <c r="E10" s="1005"/>
      <c r="F10" s="976"/>
      <c r="G10" s="976"/>
      <c r="H10" s="1008"/>
      <c r="I10" s="983"/>
      <c r="J10" s="984"/>
      <c r="K10" s="985"/>
      <c r="L10" s="992"/>
      <c r="M10" s="993"/>
    </row>
    <row r="11" spans="1:16">
      <c r="A11" s="209" t="s">
        <v>113</v>
      </c>
      <c r="B11" s="967"/>
      <c r="C11" s="968"/>
      <c r="D11" s="596"/>
      <c r="E11" s="206"/>
      <c r="F11" s="247"/>
      <c r="G11" s="247"/>
      <c r="H11" s="397">
        <f t="shared" ref="H11:H30" si="0">F11+G11</f>
        <v>0</v>
      </c>
      <c r="I11" s="969"/>
      <c r="J11" s="970"/>
      <c r="K11" s="971"/>
      <c r="L11" s="986"/>
      <c r="M11" s="987"/>
    </row>
    <row r="12" spans="1:16">
      <c r="A12" s="207" t="s">
        <v>111</v>
      </c>
      <c r="B12" s="961"/>
      <c r="C12" s="973"/>
      <c r="D12" s="34"/>
      <c r="E12" s="206"/>
      <c r="F12" s="248"/>
      <c r="G12" s="248"/>
      <c r="H12" s="398">
        <f t="shared" si="0"/>
        <v>0</v>
      </c>
      <c r="I12" s="963"/>
      <c r="J12" s="964"/>
      <c r="K12" s="965"/>
      <c r="L12" s="964"/>
      <c r="M12" s="966"/>
    </row>
    <row r="13" spans="1:16">
      <c r="A13" s="209" t="s">
        <v>109</v>
      </c>
      <c r="B13" s="967"/>
      <c r="C13" s="968"/>
      <c r="D13" s="208"/>
      <c r="E13" s="206"/>
      <c r="F13" s="248"/>
      <c r="G13" s="248"/>
      <c r="H13" s="398">
        <f t="shared" si="0"/>
        <v>0</v>
      </c>
      <c r="I13" s="969"/>
      <c r="J13" s="970"/>
      <c r="K13" s="971"/>
      <c r="L13" s="970"/>
      <c r="M13" s="972"/>
    </row>
    <row r="14" spans="1:16">
      <c r="A14" s="207" t="s">
        <v>107</v>
      </c>
      <c r="B14" s="961"/>
      <c r="C14" s="973"/>
      <c r="D14" s="34"/>
      <c r="E14" s="206"/>
      <c r="F14" s="248"/>
      <c r="G14" s="248"/>
      <c r="H14" s="398">
        <f t="shared" si="0"/>
        <v>0</v>
      </c>
      <c r="I14" s="963"/>
      <c r="J14" s="964"/>
      <c r="K14" s="965"/>
      <c r="L14" s="963"/>
      <c r="M14" s="966"/>
    </row>
    <row r="15" spans="1:16">
      <c r="A15" s="209" t="s">
        <v>103</v>
      </c>
      <c r="B15" s="967"/>
      <c r="C15" s="968"/>
      <c r="D15" s="208"/>
      <c r="E15" s="206"/>
      <c r="F15" s="248"/>
      <c r="G15" s="248"/>
      <c r="H15" s="398">
        <f t="shared" si="0"/>
        <v>0</v>
      </c>
      <c r="I15" s="969"/>
      <c r="J15" s="970"/>
      <c r="K15" s="971"/>
      <c r="L15" s="969"/>
      <c r="M15" s="972"/>
    </row>
    <row r="16" spans="1:16">
      <c r="A16" s="207" t="s">
        <v>101</v>
      </c>
      <c r="B16" s="961"/>
      <c r="C16" s="973"/>
      <c r="D16" s="34"/>
      <c r="E16" s="206"/>
      <c r="F16" s="248"/>
      <c r="G16" s="248"/>
      <c r="H16" s="398">
        <f t="shared" si="0"/>
        <v>0</v>
      </c>
      <c r="I16" s="963"/>
      <c r="J16" s="964"/>
      <c r="K16" s="965"/>
      <c r="L16" s="963"/>
      <c r="M16" s="966"/>
    </row>
    <row r="17" spans="1:13">
      <c r="A17" s="209" t="s">
        <v>99</v>
      </c>
      <c r="B17" s="967"/>
      <c r="C17" s="968"/>
      <c r="D17" s="208"/>
      <c r="E17" s="206"/>
      <c r="F17" s="248"/>
      <c r="G17" s="248"/>
      <c r="H17" s="398">
        <f t="shared" si="0"/>
        <v>0</v>
      </c>
      <c r="I17" s="969"/>
      <c r="J17" s="970"/>
      <c r="K17" s="971"/>
      <c r="L17" s="969"/>
      <c r="M17" s="972"/>
    </row>
    <row r="18" spans="1:13">
      <c r="A18" s="207" t="s">
        <v>97</v>
      </c>
      <c r="B18" s="961"/>
      <c r="C18" s="973"/>
      <c r="D18" s="211"/>
      <c r="E18" s="206"/>
      <c r="F18" s="248"/>
      <c r="G18" s="248"/>
      <c r="H18" s="398">
        <f t="shared" si="0"/>
        <v>0</v>
      </c>
      <c r="I18" s="963"/>
      <c r="J18" s="964"/>
      <c r="K18" s="965"/>
      <c r="L18" s="963"/>
      <c r="M18" s="966"/>
    </row>
    <row r="19" spans="1:13">
      <c r="A19" s="209" t="s">
        <v>95</v>
      </c>
      <c r="B19" s="967"/>
      <c r="C19" s="968"/>
      <c r="D19" s="208"/>
      <c r="E19" s="206"/>
      <c r="F19" s="248"/>
      <c r="G19" s="248"/>
      <c r="H19" s="398">
        <f t="shared" si="0"/>
        <v>0</v>
      </c>
      <c r="I19" s="969"/>
      <c r="J19" s="970"/>
      <c r="K19" s="971"/>
      <c r="L19" s="969"/>
      <c r="M19" s="972"/>
    </row>
    <row r="20" spans="1:13">
      <c r="A20" s="207" t="s">
        <v>93</v>
      </c>
      <c r="B20" s="961"/>
      <c r="C20" s="973"/>
      <c r="D20" s="34"/>
      <c r="E20" s="206"/>
      <c r="F20" s="248"/>
      <c r="G20" s="248"/>
      <c r="H20" s="398">
        <f t="shared" si="0"/>
        <v>0</v>
      </c>
      <c r="I20" s="963"/>
      <c r="J20" s="964"/>
      <c r="K20" s="965"/>
      <c r="L20" s="963"/>
      <c r="M20" s="966"/>
    </row>
    <row r="21" spans="1:13">
      <c r="A21" s="209" t="s">
        <v>91</v>
      </c>
      <c r="B21" s="967"/>
      <c r="C21" s="968"/>
      <c r="D21" s="208"/>
      <c r="E21" s="206"/>
      <c r="F21" s="248"/>
      <c r="G21" s="248"/>
      <c r="H21" s="398">
        <f t="shared" si="0"/>
        <v>0</v>
      </c>
      <c r="I21" s="969"/>
      <c r="J21" s="970"/>
      <c r="K21" s="971"/>
      <c r="L21" s="969"/>
      <c r="M21" s="972"/>
    </row>
    <row r="22" spans="1:13">
      <c r="A22" s="207" t="s">
        <v>89</v>
      </c>
      <c r="B22" s="961"/>
      <c r="C22" s="973"/>
      <c r="D22" s="34"/>
      <c r="E22" s="210"/>
      <c r="F22" s="248"/>
      <c r="G22" s="248"/>
      <c r="H22" s="398">
        <f t="shared" si="0"/>
        <v>0</v>
      </c>
      <c r="I22" s="963"/>
      <c r="J22" s="964"/>
      <c r="K22" s="965"/>
      <c r="L22" s="963"/>
      <c r="M22" s="966"/>
    </row>
    <row r="23" spans="1:13">
      <c r="A23" s="209" t="s">
        <v>88</v>
      </c>
      <c r="B23" s="967"/>
      <c r="C23" s="968"/>
      <c r="D23" s="208"/>
      <c r="E23" s="206"/>
      <c r="F23" s="248"/>
      <c r="G23" s="248"/>
      <c r="H23" s="398">
        <f t="shared" si="0"/>
        <v>0</v>
      </c>
      <c r="I23" s="969"/>
      <c r="J23" s="970"/>
      <c r="K23" s="971"/>
      <c r="L23" s="970"/>
      <c r="M23" s="972"/>
    </row>
    <row r="24" spans="1:13">
      <c r="A24" s="207" t="s">
        <v>83</v>
      </c>
      <c r="B24" s="961"/>
      <c r="C24" s="973"/>
      <c r="D24" s="34"/>
      <c r="E24" s="206"/>
      <c r="F24" s="248"/>
      <c r="G24" s="248"/>
      <c r="H24" s="398">
        <f t="shared" si="0"/>
        <v>0</v>
      </c>
      <c r="I24" s="963"/>
      <c r="J24" s="964"/>
      <c r="K24" s="965"/>
      <c r="L24" s="964"/>
      <c r="M24" s="966"/>
    </row>
    <row r="25" spans="1:13">
      <c r="A25" s="209" t="s">
        <v>164</v>
      </c>
      <c r="B25" s="967"/>
      <c r="C25" s="968"/>
      <c r="D25" s="208"/>
      <c r="E25" s="206"/>
      <c r="F25" s="248"/>
      <c r="G25" s="248"/>
      <c r="H25" s="398">
        <f t="shared" si="0"/>
        <v>0</v>
      </c>
      <c r="I25" s="969"/>
      <c r="J25" s="970"/>
      <c r="K25" s="971"/>
      <c r="L25" s="970"/>
      <c r="M25" s="972"/>
    </row>
    <row r="26" spans="1:13">
      <c r="A26" s="207" t="s">
        <v>163</v>
      </c>
      <c r="B26" s="961"/>
      <c r="C26" s="962"/>
      <c r="D26" s="34"/>
      <c r="E26" s="206"/>
      <c r="F26" s="248"/>
      <c r="G26" s="248"/>
      <c r="H26" s="398">
        <f t="shared" si="0"/>
        <v>0</v>
      </c>
      <c r="I26" s="963"/>
      <c r="J26" s="964"/>
      <c r="K26" s="965"/>
      <c r="L26" s="963"/>
      <c r="M26" s="966"/>
    </row>
    <row r="27" spans="1:13">
      <c r="A27" s="209" t="s">
        <v>162</v>
      </c>
      <c r="B27" s="961"/>
      <c r="C27" s="962"/>
      <c r="D27" s="208"/>
      <c r="E27" s="206"/>
      <c r="F27" s="248"/>
      <c r="G27" s="248"/>
      <c r="H27" s="398">
        <f t="shared" si="0"/>
        <v>0</v>
      </c>
      <c r="I27" s="963"/>
      <c r="J27" s="964"/>
      <c r="K27" s="965"/>
      <c r="L27" s="963"/>
      <c r="M27" s="966"/>
    </row>
    <row r="28" spans="1:13">
      <c r="A28" s="207" t="s">
        <v>161</v>
      </c>
      <c r="B28" s="961"/>
      <c r="C28" s="962"/>
      <c r="D28" s="34"/>
      <c r="E28" s="206"/>
      <c r="F28" s="248"/>
      <c r="G28" s="248"/>
      <c r="H28" s="398">
        <f t="shared" si="0"/>
        <v>0</v>
      </c>
      <c r="I28" s="963"/>
      <c r="J28" s="964"/>
      <c r="K28" s="965"/>
      <c r="L28" s="963"/>
      <c r="M28" s="966"/>
    </row>
    <row r="29" spans="1:13">
      <c r="A29" s="209" t="s">
        <v>160</v>
      </c>
      <c r="B29" s="961"/>
      <c r="C29" s="962"/>
      <c r="D29" s="208"/>
      <c r="E29" s="206"/>
      <c r="F29" s="248"/>
      <c r="G29" s="248"/>
      <c r="H29" s="398">
        <f t="shared" si="0"/>
        <v>0</v>
      </c>
      <c r="I29" s="963"/>
      <c r="J29" s="964"/>
      <c r="K29" s="965"/>
      <c r="L29" s="963"/>
      <c r="M29" s="966"/>
    </row>
    <row r="30" spans="1:13" ht="13.5" thickBot="1">
      <c r="A30" s="207" t="s">
        <v>159</v>
      </c>
      <c r="B30" s="961"/>
      <c r="C30" s="962"/>
      <c r="D30" s="34"/>
      <c r="E30" s="206"/>
      <c r="F30" s="250"/>
      <c r="G30" s="249"/>
      <c r="H30" s="399">
        <f t="shared" si="0"/>
        <v>0</v>
      </c>
      <c r="I30" s="963"/>
      <c r="J30" s="964"/>
      <c r="K30" s="965"/>
      <c r="L30" s="963"/>
      <c r="M30" s="966"/>
    </row>
    <row r="31" spans="1:13">
      <c r="A31" s="949" t="s">
        <v>171</v>
      </c>
      <c r="B31" s="950"/>
      <c r="C31" s="950"/>
      <c r="D31" s="950"/>
      <c r="E31" s="950"/>
      <c r="F31" s="945">
        <f>SUM(F11:F30)</f>
        <v>0</v>
      </c>
      <c r="G31" s="947">
        <f>SUM(G11:G30)</f>
        <v>0</v>
      </c>
      <c r="H31" s="953">
        <f>SUM(H11:H30)</f>
        <v>0</v>
      </c>
      <c r="I31" s="955"/>
      <c r="J31" s="956"/>
      <c r="K31" s="956"/>
      <c r="L31" s="956"/>
      <c r="M31" s="957"/>
    </row>
    <row r="32" spans="1:13" ht="13.5" thickBot="1">
      <c r="A32" s="951"/>
      <c r="B32" s="952"/>
      <c r="C32" s="952"/>
      <c r="D32" s="952"/>
      <c r="E32" s="952"/>
      <c r="F32" s="946"/>
      <c r="G32" s="948"/>
      <c r="H32" s="954"/>
      <c r="I32" s="958"/>
      <c r="J32" s="959"/>
      <c r="K32" s="959"/>
      <c r="L32" s="959"/>
      <c r="M32" s="960"/>
    </row>
    <row r="33" spans="1:14">
      <c r="A33" s="240" t="s">
        <v>80</v>
      </c>
      <c r="B33" s="205"/>
      <c r="C33" s="205"/>
      <c r="D33" s="204"/>
      <c r="E33" s="203"/>
      <c r="F33" s="203"/>
      <c r="G33" s="203"/>
      <c r="H33" s="203"/>
      <c r="I33" s="202"/>
      <c r="J33" s="202"/>
      <c r="K33" s="202"/>
      <c r="L33" s="202"/>
      <c r="M33" s="202"/>
    </row>
    <row r="34" spans="1:14">
      <c r="A34" s="234"/>
    </row>
    <row r="36" spans="1:14" s="14" customFormat="1" ht="15">
      <c r="D36" s="6"/>
      <c r="E36" s="6"/>
      <c r="F36" s="6"/>
      <c r="G36" s="6"/>
      <c r="I36" s="15"/>
      <c r="J36" s="154"/>
      <c r="K36" s="154"/>
      <c r="L36" s="154"/>
      <c r="M36" s="6"/>
      <c r="N36" s="39"/>
    </row>
    <row r="37" spans="1:14" s="14" customFormat="1" ht="13.5" customHeight="1">
      <c r="D37" s="5"/>
      <c r="E37" s="5"/>
      <c r="F37" s="6"/>
      <c r="G37" s="6"/>
      <c r="I37" s="15"/>
      <c r="J37" s="154"/>
      <c r="K37" s="154"/>
      <c r="L37" s="154"/>
      <c r="M37" s="5"/>
      <c r="N37" s="39"/>
    </row>
    <row r="38" spans="1:14" s="14" customFormat="1" ht="15">
      <c r="D38" s="43" t="s">
        <v>79</v>
      </c>
      <c r="E38" s="201"/>
      <c r="F38" s="201"/>
      <c r="G38" s="201"/>
      <c r="I38" s="15"/>
      <c r="J38" s="154"/>
      <c r="K38" s="154"/>
      <c r="L38" s="154"/>
      <c r="M38" s="43" t="s">
        <v>79</v>
      </c>
      <c r="N38" s="39"/>
    </row>
    <row r="39" spans="1:14">
      <c r="D39" s="42" t="s">
        <v>78</v>
      </c>
      <c r="E39" s="41"/>
      <c r="F39" s="41"/>
      <c r="G39" s="41"/>
      <c r="M39" s="42" t="s">
        <v>78</v>
      </c>
    </row>
  </sheetData>
  <mergeCells count="79">
    <mergeCell ref="A8:A10"/>
    <mergeCell ref="B8:C10"/>
    <mergeCell ref="D8:D10"/>
    <mergeCell ref="A3:M3"/>
    <mergeCell ref="A4:M4"/>
    <mergeCell ref="A5:M5"/>
    <mergeCell ref="A6:M6"/>
    <mergeCell ref="A7:M7"/>
    <mergeCell ref="E8:E10"/>
    <mergeCell ref="H8:H10"/>
    <mergeCell ref="B12:C12"/>
    <mergeCell ref="I12:K12"/>
    <mergeCell ref="L12:M12"/>
    <mergeCell ref="F8:F10"/>
    <mergeCell ref="G8:G10"/>
    <mergeCell ref="I8:K10"/>
    <mergeCell ref="B11:C11"/>
    <mergeCell ref="I11:K11"/>
    <mergeCell ref="L11:M11"/>
    <mergeCell ref="L8:M10"/>
    <mergeCell ref="B13:C13"/>
    <mergeCell ref="I13:K13"/>
    <mergeCell ref="L13:M13"/>
    <mergeCell ref="B14:C14"/>
    <mergeCell ref="I14:K14"/>
    <mergeCell ref="L14:M14"/>
    <mergeCell ref="B15:C15"/>
    <mergeCell ref="I15:K15"/>
    <mergeCell ref="L15:M15"/>
    <mergeCell ref="B16:C16"/>
    <mergeCell ref="I16:K16"/>
    <mergeCell ref="L16:M16"/>
    <mergeCell ref="B17:C17"/>
    <mergeCell ref="I17:K17"/>
    <mergeCell ref="L17:M17"/>
    <mergeCell ref="B18:C18"/>
    <mergeCell ref="I18:K18"/>
    <mergeCell ref="L18:M18"/>
    <mergeCell ref="B19:C19"/>
    <mergeCell ref="I19:K19"/>
    <mergeCell ref="L19:M19"/>
    <mergeCell ref="B20:C20"/>
    <mergeCell ref="I20:K20"/>
    <mergeCell ref="L20:M20"/>
    <mergeCell ref="B21:C21"/>
    <mergeCell ref="I21:K21"/>
    <mergeCell ref="L21:M21"/>
    <mergeCell ref="B22:C22"/>
    <mergeCell ref="I22:K22"/>
    <mergeCell ref="L22:M22"/>
    <mergeCell ref="B23:C23"/>
    <mergeCell ref="I23:K23"/>
    <mergeCell ref="L23:M23"/>
    <mergeCell ref="B24:C24"/>
    <mergeCell ref="I24:K24"/>
    <mergeCell ref="L24:M24"/>
    <mergeCell ref="B25:C25"/>
    <mergeCell ref="I25:K25"/>
    <mergeCell ref="L25:M25"/>
    <mergeCell ref="B26:C26"/>
    <mergeCell ref="I26:K26"/>
    <mergeCell ref="L26:M26"/>
    <mergeCell ref="B27:C27"/>
    <mergeCell ref="I27:K27"/>
    <mergeCell ref="L27:M27"/>
    <mergeCell ref="B28:C28"/>
    <mergeCell ref="I28:K28"/>
    <mergeCell ref="L28:M28"/>
    <mergeCell ref="B29:C29"/>
    <mergeCell ref="I29:K29"/>
    <mergeCell ref="L29:M29"/>
    <mergeCell ref="B30:C30"/>
    <mergeCell ref="I30:K30"/>
    <mergeCell ref="L30:M30"/>
    <mergeCell ref="F31:F32"/>
    <mergeCell ref="G31:G32"/>
    <mergeCell ref="A31:E32"/>
    <mergeCell ref="H31:H32"/>
    <mergeCell ref="I31:M32"/>
  </mergeCells>
  <dataValidations count="2">
    <dataValidation type="date" allowBlank="1" showInputMessage="1" showErrorMessage="1" sqref="WVL983051:WVM98307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E11:E30 D12:D30">
      <formula1>43466</formula1>
      <formula2>43830</formula2>
    </dataValidation>
    <dataValidation type="date" allowBlank="1" showInputMessage="1" showErrorMessage="1" sqref="D11">
      <formula1>45658</formula1>
      <formula2>46022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view="pageBreakPreview" topLeftCell="A4" zoomScaleNormal="100" zoomScaleSheetLayoutView="100" workbookViewId="0">
      <selection activeCell="N16" sqref="N16"/>
    </sheetView>
  </sheetViews>
  <sheetFormatPr defaultRowHeight="12.75"/>
  <cols>
    <col min="1" max="1" width="6.140625" style="169" customWidth="1"/>
    <col min="2" max="2" width="35.28515625" style="1" customWidth="1"/>
    <col min="3" max="4" width="16.140625" style="1" customWidth="1"/>
    <col min="5" max="5" width="17.5703125" style="1" customWidth="1"/>
    <col min="6" max="6" width="15" style="1" customWidth="1"/>
    <col min="7" max="7" width="28.7109375" style="1" customWidth="1"/>
    <col min="8" max="8" width="29.42578125" style="1" customWidth="1"/>
    <col min="9" max="16384" width="9.140625" style="1"/>
  </cols>
  <sheetData>
    <row r="1" spans="1:8" ht="14.25" customHeight="1">
      <c r="E1" s="135"/>
      <c r="F1" s="9" t="s">
        <v>365</v>
      </c>
    </row>
    <row r="2" spans="1:8">
      <c r="A2" s="11" t="s">
        <v>123</v>
      </c>
      <c r="B2" s="11"/>
    </row>
    <row r="3" spans="1:8" ht="17.25" customHeight="1">
      <c r="A3" s="11" t="s">
        <v>122</v>
      </c>
      <c r="B3" s="11"/>
      <c r="C3" s="9"/>
      <c r="D3" s="732"/>
      <c r="E3" s="732"/>
      <c r="F3" s="732"/>
    </row>
    <row r="4" spans="1:8" ht="12.75" customHeight="1">
      <c r="A4" s="490"/>
      <c r="B4" s="490"/>
    </row>
    <row r="5" spans="1:8" ht="15.75" customHeight="1">
      <c r="A5" s="751" t="s">
        <v>121</v>
      </c>
      <c r="B5" s="751"/>
      <c r="C5" s="751"/>
      <c r="D5" s="751"/>
      <c r="E5" s="751"/>
      <c r="F5" s="751"/>
      <c r="G5" s="2"/>
    </row>
    <row r="6" spans="1:8" ht="45" customHeight="1" thickBot="1">
      <c r="A6" s="752" t="s">
        <v>384</v>
      </c>
      <c r="B6" s="752"/>
      <c r="C6" s="752"/>
      <c r="D6" s="752"/>
      <c r="E6" s="752"/>
      <c r="F6" s="752"/>
      <c r="G6" s="8"/>
      <c r="H6" s="8"/>
    </row>
    <row r="7" spans="1:8" ht="26.25" thickBot="1">
      <c r="A7" s="491" t="s">
        <v>120</v>
      </c>
      <c r="B7" s="491" t="s">
        <v>119</v>
      </c>
      <c r="C7" s="492" t="s">
        <v>118</v>
      </c>
      <c r="D7" s="492" t="s">
        <v>117</v>
      </c>
      <c r="E7" s="492" t="s">
        <v>116</v>
      </c>
      <c r="F7" s="492" t="s">
        <v>115</v>
      </c>
    </row>
    <row r="8" spans="1:8" ht="16.5" customHeight="1" thickBot="1">
      <c r="A8" s="747" t="s">
        <v>114</v>
      </c>
      <c r="B8" s="748"/>
      <c r="C8" s="748"/>
      <c r="D8" s="748"/>
      <c r="E8" s="749"/>
      <c r="F8" s="750"/>
    </row>
    <row r="9" spans="1:8" ht="16.5" customHeight="1">
      <c r="A9" s="493" t="s">
        <v>113</v>
      </c>
      <c r="B9" s="494" t="s">
        <v>112</v>
      </c>
      <c r="C9" s="495">
        <v>0</v>
      </c>
      <c r="D9" s="495">
        <v>0</v>
      </c>
      <c r="E9" s="495">
        <f>SUM(C9:D9)</f>
        <v>0</v>
      </c>
      <c r="F9" s="496">
        <v>0</v>
      </c>
      <c r="G9" s="169"/>
      <c r="H9" s="169"/>
    </row>
    <row r="10" spans="1:8" ht="16.5" customHeight="1">
      <c r="A10" s="497" t="s">
        <v>111</v>
      </c>
      <c r="B10" s="498" t="s">
        <v>110</v>
      </c>
      <c r="C10" s="499">
        <v>0</v>
      </c>
      <c r="D10" s="499">
        <v>0</v>
      </c>
      <c r="E10" s="495">
        <f>SUM(C10:D10)</f>
        <v>0</v>
      </c>
      <c r="F10" s="500">
        <v>0</v>
      </c>
      <c r="G10" s="169"/>
      <c r="H10" s="169"/>
    </row>
    <row r="11" spans="1:8" ht="15" customHeight="1">
      <c r="A11" s="497" t="s">
        <v>109</v>
      </c>
      <c r="B11" s="498" t="s">
        <v>108</v>
      </c>
      <c r="C11" s="499">
        <v>0</v>
      </c>
      <c r="D11" s="499">
        <v>0</v>
      </c>
      <c r="E11" s="495">
        <f>SUM(C11:D11)</f>
        <v>0</v>
      </c>
      <c r="F11" s="500">
        <v>0</v>
      </c>
    </row>
    <row r="12" spans="1:8" ht="17.25" customHeight="1">
      <c r="A12" s="497" t="s">
        <v>107</v>
      </c>
      <c r="B12" s="498" t="s">
        <v>106</v>
      </c>
      <c r="C12" s="499">
        <v>0</v>
      </c>
      <c r="D12" s="499">
        <v>0</v>
      </c>
      <c r="E12" s="495">
        <f>SUM(C12:D12)</f>
        <v>0</v>
      </c>
      <c r="F12" s="500">
        <v>0</v>
      </c>
    </row>
    <row r="13" spans="1:8" ht="21" customHeight="1" thickBot="1">
      <c r="A13" s="738" t="s">
        <v>105</v>
      </c>
      <c r="B13" s="739"/>
      <c r="C13" s="501">
        <f>SUM(C9:C12)</f>
        <v>0</v>
      </c>
      <c r="D13" s="501">
        <f>SUM(D9:D12)</f>
        <v>0</v>
      </c>
      <c r="E13" s="502">
        <f>SUM(C13:D13)</f>
        <v>0</v>
      </c>
      <c r="F13" s="503">
        <f>SUM(F9:F12)</f>
        <v>0</v>
      </c>
    </row>
    <row r="14" spans="1:8" ht="20.25" customHeight="1" thickBot="1">
      <c r="A14" s="733" t="s">
        <v>104</v>
      </c>
      <c r="B14" s="734"/>
      <c r="C14" s="734"/>
      <c r="D14" s="734"/>
      <c r="E14" s="734"/>
      <c r="F14" s="735"/>
    </row>
    <row r="15" spans="1:8" ht="18" customHeight="1">
      <c r="A15" s="493" t="s">
        <v>103</v>
      </c>
      <c r="B15" s="494" t="s">
        <v>102</v>
      </c>
      <c r="C15" s="495">
        <v>0</v>
      </c>
      <c r="D15" s="495">
        <v>0</v>
      </c>
      <c r="E15" s="495">
        <f t="shared" ref="E15:E23" si="0">SUM(C15:D15)</f>
        <v>0</v>
      </c>
      <c r="F15" s="504">
        <v>0</v>
      </c>
    </row>
    <row r="16" spans="1:8" ht="18.75" customHeight="1">
      <c r="A16" s="493" t="s">
        <v>101</v>
      </c>
      <c r="B16" s="505" t="s">
        <v>100</v>
      </c>
      <c r="C16" s="499">
        <v>0</v>
      </c>
      <c r="D16" s="499">
        <v>0</v>
      </c>
      <c r="E16" s="495">
        <f t="shared" si="0"/>
        <v>0</v>
      </c>
      <c r="F16" s="742"/>
    </row>
    <row r="17" spans="1:7" ht="28.5" customHeight="1">
      <c r="A17" s="493" t="s">
        <v>99</v>
      </c>
      <c r="B17" s="505" t="s">
        <v>98</v>
      </c>
      <c r="C17" s="499">
        <v>0</v>
      </c>
      <c r="D17" s="506">
        <v>0</v>
      </c>
      <c r="E17" s="495">
        <f t="shared" si="0"/>
        <v>0</v>
      </c>
      <c r="F17" s="743"/>
    </row>
    <row r="18" spans="1:7" ht="19.5" customHeight="1">
      <c r="A18" s="493" t="s">
        <v>97</v>
      </c>
      <c r="B18" s="505" t="s">
        <v>96</v>
      </c>
      <c r="C18" s="499">
        <v>0</v>
      </c>
      <c r="D18" s="506">
        <v>0</v>
      </c>
      <c r="E18" s="495">
        <f t="shared" si="0"/>
        <v>0</v>
      </c>
      <c r="F18" s="504">
        <v>0</v>
      </c>
    </row>
    <row r="19" spans="1:7" ht="18" customHeight="1">
      <c r="A19" s="493" t="s">
        <v>95</v>
      </c>
      <c r="B19" s="505" t="s">
        <v>94</v>
      </c>
      <c r="C19" s="499">
        <v>0</v>
      </c>
      <c r="D19" s="499">
        <v>0</v>
      </c>
      <c r="E19" s="495">
        <f t="shared" si="0"/>
        <v>0</v>
      </c>
      <c r="F19" s="744"/>
    </row>
    <row r="20" spans="1:7" ht="24" customHeight="1">
      <c r="A20" s="493" t="s">
        <v>93</v>
      </c>
      <c r="B20" s="505" t="s">
        <v>92</v>
      </c>
      <c r="C20" s="499">
        <v>0</v>
      </c>
      <c r="D20" s="499">
        <v>0</v>
      </c>
      <c r="E20" s="495">
        <f t="shared" si="0"/>
        <v>0</v>
      </c>
      <c r="F20" s="744"/>
    </row>
    <row r="21" spans="1:7" ht="39" customHeight="1">
      <c r="A21" s="493" t="s">
        <v>91</v>
      </c>
      <c r="B21" s="507" t="s">
        <v>90</v>
      </c>
      <c r="C21" s="499">
        <v>0</v>
      </c>
      <c r="D21" s="499">
        <v>0</v>
      </c>
      <c r="E21" s="495">
        <f t="shared" si="0"/>
        <v>0</v>
      </c>
      <c r="F21" s="744"/>
    </row>
    <row r="22" spans="1:7" ht="19.5" customHeight="1">
      <c r="A22" s="493" t="s">
        <v>89</v>
      </c>
      <c r="B22" s="508" t="s">
        <v>297</v>
      </c>
      <c r="C22" s="509">
        <v>0</v>
      </c>
      <c r="D22" s="509">
        <v>0</v>
      </c>
      <c r="E22" s="509">
        <f t="shared" si="0"/>
        <v>0</v>
      </c>
      <c r="F22" s="744"/>
    </row>
    <row r="23" spans="1:7" ht="42" customHeight="1" thickBot="1">
      <c r="A23" s="493" t="s">
        <v>88</v>
      </c>
      <c r="B23" s="508" t="s">
        <v>87</v>
      </c>
      <c r="C23" s="509">
        <v>0</v>
      </c>
      <c r="D23" s="509">
        <v>0</v>
      </c>
      <c r="E23" s="509">
        <f t="shared" si="0"/>
        <v>0</v>
      </c>
      <c r="F23" s="510"/>
    </row>
    <row r="24" spans="1:7" ht="24" customHeight="1" thickBot="1">
      <c r="A24" s="740" t="s">
        <v>86</v>
      </c>
      <c r="B24" s="741"/>
      <c r="C24" s="511">
        <f>SUM(C15:C23)</f>
        <v>0</v>
      </c>
      <c r="D24" s="511">
        <f>SUM(D15:D23)</f>
        <v>0</v>
      </c>
      <c r="E24" s="511">
        <f>SUM(E15:E23)</f>
        <v>0</v>
      </c>
      <c r="F24" s="512">
        <f>SUM(F15,F18)</f>
        <v>0</v>
      </c>
    </row>
    <row r="25" spans="1:7" ht="24" customHeight="1" thickBot="1">
      <c r="A25" s="736" t="s">
        <v>85</v>
      </c>
      <c r="B25" s="737"/>
      <c r="C25" s="501">
        <f>SUM(C13,C24)</f>
        <v>0</v>
      </c>
      <c r="D25" s="501">
        <f>SUM(D13,D24)</f>
        <v>0</v>
      </c>
      <c r="E25" s="501">
        <f>SUM(E13,E24)</f>
        <v>0</v>
      </c>
      <c r="F25" s="513">
        <f>SUM(F13,F24)</f>
        <v>0</v>
      </c>
    </row>
    <row r="26" spans="1:7" ht="24" customHeight="1" thickBot="1">
      <c r="A26" s="733" t="s">
        <v>84</v>
      </c>
      <c r="B26" s="734"/>
      <c r="C26" s="734"/>
      <c r="D26" s="734"/>
      <c r="E26" s="734"/>
      <c r="F26" s="735"/>
    </row>
    <row r="27" spans="1:7" ht="29.25" customHeight="1" thickBot="1">
      <c r="A27" s="514" t="s">
        <v>83</v>
      </c>
      <c r="B27" s="515" t="s">
        <v>82</v>
      </c>
      <c r="C27" s="516">
        <v>0</v>
      </c>
      <c r="D27" s="516">
        <v>0</v>
      </c>
      <c r="E27" s="516">
        <f>SUM(C27:D27)</f>
        <v>0</v>
      </c>
      <c r="F27" s="517"/>
    </row>
    <row r="28" spans="1:7" ht="26.25" customHeight="1" thickBot="1">
      <c r="A28" s="736" t="s">
        <v>81</v>
      </c>
      <c r="B28" s="737"/>
      <c r="C28" s="518">
        <f>SUM(C13,C24,C27)</f>
        <v>0</v>
      </c>
      <c r="D28" s="518">
        <f>SUM(D13,D24,D27)</f>
        <v>0</v>
      </c>
      <c r="E28" s="518">
        <f>SUM(E13,E24,E27)</f>
        <v>0</v>
      </c>
      <c r="F28" s="512">
        <f>SUM(F25)</f>
        <v>0</v>
      </c>
      <c r="G28" s="519"/>
    </row>
    <row r="29" spans="1:7" ht="15.75" customHeight="1">
      <c r="A29" s="7"/>
      <c r="B29" s="7"/>
      <c r="C29" s="520"/>
      <c r="D29" s="520"/>
      <c r="E29" s="520"/>
      <c r="F29" s="520"/>
    </row>
    <row r="30" spans="1:7">
      <c r="A30" s="135" t="s">
        <v>80</v>
      </c>
      <c r="B30" s="7"/>
      <c r="C30" s="520"/>
      <c r="D30" s="520"/>
      <c r="E30" s="520"/>
      <c r="F30" s="521"/>
    </row>
    <row r="31" spans="1:7" ht="15" customHeight="1">
      <c r="A31" s="135"/>
    </row>
    <row r="32" spans="1:7" ht="22.5" customHeight="1">
      <c r="A32" s="745"/>
      <c r="B32" s="745"/>
      <c r="C32" s="745"/>
      <c r="D32" s="745"/>
      <c r="E32" s="745"/>
      <c r="F32" s="745"/>
    </row>
    <row r="33" spans="1:6" ht="13.5" customHeight="1">
      <c r="A33" s="1"/>
      <c r="B33" s="522"/>
    </row>
    <row r="34" spans="1:6" ht="20.25" customHeight="1">
      <c r="B34" s="523"/>
      <c r="E34" s="523"/>
      <c r="F34" s="523"/>
    </row>
    <row r="35" spans="1:6">
      <c r="B35" s="524"/>
      <c r="E35" s="524"/>
      <c r="F35" s="524"/>
    </row>
    <row r="36" spans="1:6">
      <c r="B36" s="260" t="s">
        <v>79</v>
      </c>
      <c r="C36" s="265"/>
      <c r="D36" s="265"/>
      <c r="E36" s="746" t="s">
        <v>79</v>
      </c>
      <c r="F36" s="746"/>
    </row>
    <row r="37" spans="1:6">
      <c r="B37" s="169" t="s">
        <v>78</v>
      </c>
      <c r="D37" s="2"/>
      <c r="E37" s="732" t="s">
        <v>78</v>
      </c>
      <c r="F37" s="732"/>
    </row>
  </sheetData>
  <mergeCells count="15">
    <mergeCell ref="A8:F8"/>
    <mergeCell ref="A25:B25"/>
    <mergeCell ref="A5:F5"/>
    <mergeCell ref="A6:F6"/>
    <mergeCell ref="D3:F3"/>
    <mergeCell ref="E37:F37"/>
    <mergeCell ref="A26:F26"/>
    <mergeCell ref="A28:B28"/>
    <mergeCell ref="A13:B13"/>
    <mergeCell ref="A14:F14"/>
    <mergeCell ref="A24:B24"/>
    <mergeCell ref="F16:F17"/>
    <mergeCell ref="F19:F22"/>
    <mergeCell ref="A32:F32"/>
    <mergeCell ref="E36:F36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38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showGridLines="0" view="pageBreakPreview" zoomScaleNormal="100" zoomScaleSheetLayoutView="100" workbookViewId="0">
      <selection activeCell="K35" sqref="K35"/>
    </sheetView>
  </sheetViews>
  <sheetFormatPr defaultRowHeight="12.75"/>
  <cols>
    <col min="1" max="1" width="5.28515625" style="157" customWidth="1"/>
    <col min="2" max="3" width="14" style="16" customWidth="1"/>
    <col min="4" max="4" width="17.28515625" style="16" customWidth="1"/>
    <col min="5" max="5" width="11.85546875" style="16" customWidth="1"/>
    <col min="6" max="6" width="13.7109375" style="16" customWidth="1"/>
    <col min="7" max="7" width="36" style="16" customWidth="1"/>
    <col min="8" max="8" width="19.85546875" style="16" customWidth="1"/>
    <col min="9" max="12" width="9.140625" style="16" customWidth="1"/>
    <col min="13" max="13" width="12.5703125" style="16" bestFit="1" customWidth="1"/>
    <col min="14" max="14" width="15" style="16" bestFit="1" customWidth="1"/>
    <col min="15" max="220" width="9.140625" style="16" customWidth="1"/>
    <col min="221" max="221" width="10.7109375" style="16" customWidth="1"/>
    <col min="222" max="16384" width="9.140625" style="16"/>
  </cols>
  <sheetData>
    <row r="1" spans="1:15" ht="15" customHeight="1">
      <c r="H1" s="170" t="s">
        <v>366</v>
      </c>
    </row>
    <row r="2" spans="1:15">
      <c r="A2" s="525" t="s">
        <v>133</v>
      </c>
      <c r="B2" s="525"/>
      <c r="C2" s="525"/>
    </row>
    <row r="3" spans="1:15" ht="17.25" customHeight="1">
      <c r="A3" s="11" t="s">
        <v>122</v>
      </c>
      <c r="B3" s="11"/>
      <c r="C3" s="525"/>
      <c r="F3" s="9"/>
      <c r="G3" s="732"/>
      <c r="H3" s="732"/>
    </row>
    <row r="4" spans="1:15" ht="12.75" customHeight="1"/>
    <row r="5" spans="1:15" ht="19.5" customHeight="1" thickBot="1">
      <c r="A5" s="319"/>
      <c r="B5" s="757" t="s">
        <v>132</v>
      </c>
      <c r="C5" s="757"/>
      <c r="D5" s="757"/>
      <c r="E5" s="757"/>
      <c r="F5" s="757"/>
      <c r="G5" s="757"/>
      <c r="H5" s="757"/>
    </row>
    <row r="6" spans="1:15" ht="48.75" customHeight="1">
      <c r="B6" s="758" t="s">
        <v>384</v>
      </c>
      <c r="C6" s="758"/>
      <c r="D6" s="758"/>
      <c r="E6" s="758"/>
      <c r="F6" s="758"/>
      <c r="G6" s="758"/>
      <c r="H6" s="758"/>
      <c r="M6" s="753" t="s">
        <v>128</v>
      </c>
      <c r="N6" s="753" t="s">
        <v>131</v>
      </c>
      <c r="O6" s="753" t="s">
        <v>130</v>
      </c>
    </row>
    <row r="7" spans="1:15" ht="15" customHeight="1" thickBot="1">
      <c r="B7" s="759" t="s">
        <v>348</v>
      </c>
      <c r="C7" s="760"/>
      <c r="D7" s="760"/>
      <c r="E7" s="760"/>
      <c r="F7" s="760"/>
      <c r="G7" s="760"/>
      <c r="H7" s="760"/>
      <c r="M7" s="754"/>
      <c r="N7" s="754"/>
      <c r="O7" s="754"/>
    </row>
    <row r="8" spans="1:15" ht="15" customHeight="1" thickBot="1">
      <c r="B8" s="157"/>
      <c r="C8" s="157"/>
      <c r="D8" s="157"/>
      <c r="E8" s="157"/>
      <c r="F8" s="157"/>
      <c r="G8" s="157"/>
      <c r="H8" s="157"/>
      <c r="M8" s="753">
        <v>1</v>
      </c>
      <c r="N8" s="755">
        <f>SUMIF(D11:D29,1,H11:H29)</f>
        <v>0</v>
      </c>
      <c r="O8" s="753">
        <f>COUNTIF(D11:D29,1)</f>
        <v>0</v>
      </c>
    </row>
    <row r="9" spans="1:15" ht="26.25" customHeight="1" thickBot="1">
      <c r="A9" s="761" t="s">
        <v>129</v>
      </c>
      <c r="B9" s="767" t="s">
        <v>11</v>
      </c>
      <c r="C9" s="768"/>
      <c r="D9" s="765" t="s">
        <v>128</v>
      </c>
      <c r="E9" s="767" t="s">
        <v>127</v>
      </c>
      <c r="F9" s="768"/>
      <c r="G9" s="763" t="s">
        <v>126</v>
      </c>
      <c r="H9" s="769" t="s">
        <v>118</v>
      </c>
      <c r="M9" s="754"/>
      <c r="N9" s="756"/>
      <c r="O9" s="754"/>
    </row>
    <row r="10" spans="1:15" s="30" customFormat="1" ht="27" customHeight="1" thickBot="1">
      <c r="A10" s="762"/>
      <c r="B10" s="253" t="s">
        <v>346</v>
      </c>
      <c r="C10" s="526" t="s">
        <v>347</v>
      </c>
      <c r="D10" s="766"/>
      <c r="E10" s="253" t="s">
        <v>286</v>
      </c>
      <c r="F10" s="253" t="s">
        <v>287</v>
      </c>
      <c r="G10" s="764"/>
      <c r="H10" s="770"/>
      <c r="M10" s="753">
        <v>2</v>
      </c>
      <c r="N10" s="755">
        <f>SUMIF(D11:D29,2,H11:H29)</f>
        <v>0</v>
      </c>
      <c r="O10" s="753">
        <f>COUNTIF(D11:D29,2)</f>
        <v>0</v>
      </c>
    </row>
    <row r="11" spans="1:15" ht="13.5" thickBot="1">
      <c r="A11" s="38"/>
      <c r="B11" s="219"/>
      <c r="C11" s="36"/>
      <c r="D11" s="36"/>
      <c r="E11" s="37"/>
      <c r="F11" s="37"/>
      <c r="G11" s="36"/>
      <c r="H11" s="35">
        <v>0</v>
      </c>
      <c r="M11" s="754"/>
      <c r="N11" s="756"/>
      <c r="O11" s="754"/>
    </row>
    <row r="12" spans="1:15">
      <c r="A12" s="29"/>
      <c r="B12" s="34"/>
      <c r="C12" s="34"/>
      <c r="D12" s="26"/>
      <c r="E12" s="27"/>
      <c r="F12" s="27"/>
      <c r="G12" s="26"/>
      <c r="H12" s="25">
        <v>0</v>
      </c>
      <c r="M12" s="753">
        <v>3</v>
      </c>
      <c r="N12" s="755">
        <f>SUMIF(D11:D29,3,H11:H29)</f>
        <v>0</v>
      </c>
      <c r="O12" s="753">
        <f>COUNTIF(D11:D29,3)</f>
        <v>0</v>
      </c>
    </row>
    <row r="13" spans="1:15" ht="13.5" thickBot="1">
      <c r="A13" s="29"/>
      <c r="B13" s="34"/>
      <c r="C13" s="34"/>
      <c r="D13" s="26"/>
      <c r="E13" s="27"/>
      <c r="F13" s="27"/>
      <c r="G13" s="26"/>
      <c r="H13" s="25">
        <v>0</v>
      </c>
      <c r="M13" s="754"/>
      <c r="N13" s="756"/>
      <c r="O13" s="754"/>
    </row>
    <row r="14" spans="1:15" s="30" customFormat="1">
      <c r="A14" s="29"/>
      <c r="B14" s="26"/>
      <c r="C14" s="26"/>
      <c r="D14" s="28"/>
      <c r="E14" s="27"/>
      <c r="F14" s="27"/>
      <c r="G14" s="32"/>
      <c r="H14" s="31">
        <v>0</v>
      </c>
      <c r="M14" s="753">
        <v>4</v>
      </c>
      <c r="N14" s="755">
        <f>SUMIF(D11:D29,4,H11:H29)</f>
        <v>0</v>
      </c>
      <c r="O14" s="753">
        <f>COUNTIF(D11:D29,4)</f>
        <v>0</v>
      </c>
    </row>
    <row r="15" spans="1:15" s="30" customFormat="1" ht="13.5" thickBot="1">
      <c r="A15" s="29"/>
      <c r="B15" s="26"/>
      <c r="C15" s="26"/>
      <c r="D15" s="28"/>
      <c r="E15" s="27"/>
      <c r="F15" s="27"/>
      <c r="G15" s="32"/>
      <c r="H15" s="31">
        <v>0</v>
      </c>
      <c r="M15" s="754"/>
      <c r="N15" s="756"/>
      <c r="O15" s="754"/>
    </row>
    <row r="16" spans="1:15" s="30" customFormat="1">
      <c r="A16" s="29"/>
      <c r="B16" s="26"/>
      <c r="C16" s="26"/>
      <c r="D16" s="28"/>
      <c r="E16" s="27"/>
      <c r="F16" s="27"/>
      <c r="G16" s="32"/>
      <c r="H16" s="31">
        <v>0</v>
      </c>
      <c r="M16" s="753">
        <v>5</v>
      </c>
      <c r="N16" s="755">
        <f>SUMIF(D11:D29,5,H11:H29)</f>
        <v>0</v>
      </c>
      <c r="O16" s="753">
        <f>COUNTIF(D11:D29,5)</f>
        <v>0</v>
      </c>
    </row>
    <row r="17" spans="1:15" s="30" customFormat="1" ht="13.5" thickBot="1">
      <c r="A17" s="29"/>
      <c r="B17" s="26"/>
      <c r="C17" s="26"/>
      <c r="D17" s="28"/>
      <c r="E17" s="27"/>
      <c r="F17" s="27"/>
      <c r="G17" s="32"/>
      <c r="H17" s="31">
        <v>0</v>
      </c>
      <c r="M17" s="754"/>
      <c r="N17" s="756"/>
      <c r="O17" s="754"/>
    </row>
    <row r="18" spans="1:15" s="30" customFormat="1">
      <c r="A18" s="29"/>
      <c r="B18" s="26"/>
      <c r="C18" s="26"/>
      <c r="D18" s="28"/>
      <c r="E18" s="27"/>
      <c r="F18" s="27"/>
      <c r="G18" s="32"/>
      <c r="H18" s="31">
        <v>0</v>
      </c>
      <c r="N18" s="33">
        <v>0</v>
      </c>
    </row>
    <row r="19" spans="1:15" s="30" customFormat="1">
      <c r="A19" s="29"/>
      <c r="B19" s="26"/>
      <c r="C19" s="26"/>
      <c r="D19" s="28"/>
      <c r="E19" s="27"/>
      <c r="F19" s="27"/>
      <c r="G19" s="32"/>
      <c r="H19" s="31">
        <v>0</v>
      </c>
    </row>
    <row r="20" spans="1:15" s="30" customFormat="1">
      <c r="A20" s="29"/>
      <c r="B20" s="26"/>
      <c r="C20" s="26"/>
      <c r="D20" s="28"/>
      <c r="E20" s="27"/>
      <c r="F20" s="27"/>
      <c r="G20" s="32"/>
      <c r="H20" s="31">
        <v>0</v>
      </c>
    </row>
    <row r="21" spans="1:15" s="30" customFormat="1">
      <c r="A21" s="29"/>
      <c r="B21" s="26"/>
      <c r="C21" s="26"/>
      <c r="D21" s="28"/>
      <c r="E21" s="27"/>
      <c r="F21" s="27"/>
      <c r="G21" s="32"/>
      <c r="H21" s="31">
        <v>0</v>
      </c>
    </row>
    <row r="22" spans="1:15" s="30" customFormat="1">
      <c r="A22" s="29"/>
      <c r="B22" s="26"/>
      <c r="C22" s="26"/>
      <c r="D22" s="28"/>
      <c r="E22" s="27"/>
      <c r="F22" s="27"/>
      <c r="G22" s="32"/>
      <c r="H22" s="31">
        <v>0</v>
      </c>
    </row>
    <row r="23" spans="1:15">
      <c r="A23" s="29"/>
      <c r="B23" s="28"/>
      <c r="C23" s="28"/>
      <c r="D23" s="26"/>
      <c r="E23" s="27"/>
      <c r="F23" s="27"/>
      <c r="G23" s="26"/>
      <c r="H23" s="25">
        <v>0</v>
      </c>
    </row>
    <row r="24" spans="1:15">
      <c r="A24" s="29"/>
      <c r="B24" s="28"/>
      <c r="C24" s="28"/>
      <c r="D24" s="26"/>
      <c r="E24" s="27"/>
      <c r="F24" s="27"/>
      <c r="G24" s="26"/>
      <c r="H24" s="25">
        <v>0</v>
      </c>
    </row>
    <row r="25" spans="1:15">
      <c r="A25" s="29"/>
      <c r="B25" s="28"/>
      <c r="C25" s="28"/>
      <c r="D25" s="26"/>
      <c r="E25" s="27"/>
      <c r="F25" s="27"/>
      <c r="G25" s="26"/>
      <c r="H25" s="25">
        <v>0</v>
      </c>
    </row>
    <row r="26" spans="1:15" s="30" customFormat="1">
      <c r="A26" s="29"/>
      <c r="B26" s="28"/>
      <c r="C26" s="28"/>
      <c r="D26" s="28"/>
      <c r="E26" s="27"/>
      <c r="F26" s="27"/>
      <c r="G26" s="32"/>
      <c r="H26" s="31">
        <v>0</v>
      </c>
    </row>
    <row r="27" spans="1:15">
      <c r="A27" s="29"/>
      <c r="B27" s="28"/>
      <c r="C27" s="28"/>
      <c r="D27" s="26"/>
      <c r="E27" s="27"/>
      <c r="F27" s="27"/>
      <c r="G27" s="26"/>
      <c r="H27" s="25">
        <v>0</v>
      </c>
    </row>
    <row r="28" spans="1:15">
      <c r="A28" s="29"/>
      <c r="B28" s="28"/>
      <c r="C28" s="28"/>
      <c r="D28" s="26"/>
      <c r="E28" s="27"/>
      <c r="F28" s="27"/>
      <c r="G28" s="26"/>
      <c r="H28" s="25">
        <v>0</v>
      </c>
    </row>
    <row r="29" spans="1:15" ht="13.5" thickBot="1">
      <c r="A29" s="24"/>
      <c r="B29" s="23"/>
      <c r="C29" s="23"/>
      <c r="D29" s="21"/>
      <c r="E29" s="22"/>
      <c r="F29" s="22"/>
      <c r="G29" s="21"/>
      <c r="H29" s="20">
        <v>0</v>
      </c>
    </row>
    <row r="30" spans="1:15" s="30" customFormat="1" ht="22.5" customHeight="1">
      <c r="A30" s="15"/>
      <c r="D30" s="527" t="s">
        <v>125</v>
      </c>
      <c r="E30" s="528">
        <f>SUM(E11:E29)</f>
        <v>0</v>
      </c>
      <c r="F30" s="528">
        <f>SUM(F11:F29)</f>
        <v>0</v>
      </c>
      <c r="G30" s="529"/>
      <c r="H30" s="33">
        <f>SUM(H11:H29)</f>
        <v>0</v>
      </c>
    </row>
    <row r="31" spans="1:15">
      <c r="A31" s="18" t="s">
        <v>80</v>
      </c>
      <c r="B31" s="19"/>
      <c r="C31" s="18"/>
      <c r="D31" s="18"/>
      <c r="E31" s="18"/>
      <c r="F31" s="18"/>
      <c r="G31" s="18"/>
    </row>
    <row r="32" spans="1:15">
      <c r="A32" s="18" t="s">
        <v>124</v>
      </c>
      <c r="C32" s="18"/>
      <c r="D32" s="18"/>
      <c r="E32" s="18"/>
      <c r="F32" s="18"/>
      <c r="G32" s="18"/>
    </row>
    <row r="34" spans="2:8">
      <c r="B34" s="523"/>
      <c r="C34" s="523"/>
      <c r="D34" s="17"/>
      <c r="E34" s="17"/>
      <c r="F34" s="17"/>
      <c r="G34" s="523"/>
    </row>
    <row r="35" spans="2:8">
      <c r="B35" s="524"/>
      <c r="C35" s="524"/>
      <c r="F35" s="15"/>
      <c r="G35" s="524"/>
    </row>
    <row r="36" spans="2:8" ht="13.5" customHeight="1">
      <c r="B36" s="746" t="s">
        <v>79</v>
      </c>
      <c r="C36" s="746"/>
      <c r="E36" s="15"/>
      <c r="F36" s="15"/>
      <c r="G36" s="260" t="s">
        <v>79</v>
      </c>
      <c r="H36" s="15"/>
    </row>
    <row r="37" spans="2:8">
      <c r="B37" s="732" t="s">
        <v>78</v>
      </c>
      <c r="C37" s="732"/>
      <c r="F37" s="15"/>
      <c r="G37" s="169" t="s">
        <v>78</v>
      </c>
    </row>
  </sheetData>
  <mergeCells count="30">
    <mergeCell ref="G3:H3"/>
    <mergeCell ref="A9:A10"/>
    <mergeCell ref="G9:G10"/>
    <mergeCell ref="D9:D10"/>
    <mergeCell ref="B9:C9"/>
    <mergeCell ref="E9:F9"/>
    <mergeCell ref="H9:H10"/>
    <mergeCell ref="B37:C37"/>
    <mergeCell ref="B36:C36"/>
    <mergeCell ref="B5:H5"/>
    <mergeCell ref="B6:H6"/>
    <mergeCell ref="B7:H7"/>
    <mergeCell ref="M6:M7"/>
    <mergeCell ref="N6:N7"/>
    <mergeCell ref="M8:M9"/>
    <mergeCell ref="M10:M11"/>
    <mergeCell ref="M12:M13"/>
    <mergeCell ref="O16:O17"/>
    <mergeCell ref="M16:M17"/>
    <mergeCell ref="N8:N9"/>
    <mergeCell ref="N10:N11"/>
    <mergeCell ref="N12:N13"/>
    <mergeCell ref="N14:N15"/>
    <mergeCell ref="N16:N17"/>
    <mergeCell ref="M14:M15"/>
    <mergeCell ref="O6:O7"/>
    <mergeCell ref="O8:O9"/>
    <mergeCell ref="O10:O11"/>
    <mergeCell ref="O12:O13"/>
    <mergeCell ref="O14:O15"/>
  </mergeCells>
  <dataValidations count="2">
    <dataValidation type="date" allowBlank="1" showInputMessage="1" showErrorMessage="1" sqref="WVJ983050:WVK983068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6:C65564 IX65546:IY65564 ST65546:SU65564 ACP65546:ACQ65564 AML65546:AMM65564 AWH65546:AWI65564 BGD65546:BGE65564 BPZ65546:BQA65564 BZV65546:BZW65564 CJR65546:CJS65564 CTN65546:CTO65564 DDJ65546:DDK65564 DNF65546:DNG65564 DXB65546:DXC65564 EGX65546:EGY65564 EQT65546:EQU65564 FAP65546:FAQ65564 FKL65546:FKM65564 FUH65546:FUI65564 GED65546:GEE65564 GNZ65546:GOA65564 GXV65546:GXW65564 HHR65546:HHS65564 HRN65546:HRO65564 IBJ65546:IBK65564 ILF65546:ILG65564 IVB65546:IVC65564 JEX65546:JEY65564 JOT65546:JOU65564 JYP65546:JYQ65564 KIL65546:KIM65564 KSH65546:KSI65564 LCD65546:LCE65564 LLZ65546:LMA65564 LVV65546:LVW65564 MFR65546:MFS65564 MPN65546:MPO65564 MZJ65546:MZK65564 NJF65546:NJG65564 NTB65546:NTC65564 OCX65546:OCY65564 OMT65546:OMU65564 OWP65546:OWQ65564 PGL65546:PGM65564 PQH65546:PQI65564 QAD65546:QAE65564 QJZ65546:QKA65564 QTV65546:QTW65564 RDR65546:RDS65564 RNN65546:RNO65564 RXJ65546:RXK65564 SHF65546:SHG65564 SRB65546:SRC65564 TAX65546:TAY65564 TKT65546:TKU65564 TUP65546:TUQ65564 UEL65546:UEM65564 UOH65546:UOI65564 UYD65546:UYE65564 VHZ65546:VIA65564 VRV65546:VRW65564 WBR65546:WBS65564 WLN65546:WLO65564 WVJ65546:WVK65564 B131082:C131100 IX131082:IY131100 ST131082:SU131100 ACP131082:ACQ131100 AML131082:AMM131100 AWH131082:AWI131100 BGD131082:BGE131100 BPZ131082:BQA131100 BZV131082:BZW131100 CJR131082:CJS131100 CTN131082:CTO131100 DDJ131082:DDK131100 DNF131082:DNG131100 DXB131082:DXC131100 EGX131082:EGY131100 EQT131082:EQU131100 FAP131082:FAQ131100 FKL131082:FKM131100 FUH131082:FUI131100 GED131082:GEE131100 GNZ131082:GOA131100 GXV131082:GXW131100 HHR131082:HHS131100 HRN131082:HRO131100 IBJ131082:IBK131100 ILF131082:ILG131100 IVB131082:IVC131100 JEX131082:JEY131100 JOT131082:JOU131100 JYP131082:JYQ131100 KIL131082:KIM131100 KSH131082:KSI131100 LCD131082:LCE131100 LLZ131082:LMA131100 LVV131082:LVW131100 MFR131082:MFS131100 MPN131082:MPO131100 MZJ131082:MZK131100 NJF131082:NJG131100 NTB131082:NTC131100 OCX131082:OCY131100 OMT131082:OMU131100 OWP131082:OWQ131100 PGL131082:PGM131100 PQH131082:PQI131100 QAD131082:QAE131100 QJZ131082:QKA131100 QTV131082:QTW131100 RDR131082:RDS131100 RNN131082:RNO131100 RXJ131082:RXK131100 SHF131082:SHG131100 SRB131082:SRC131100 TAX131082:TAY131100 TKT131082:TKU131100 TUP131082:TUQ131100 UEL131082:UEM131100 UOH131082:UOI131100 UYD131082:UYE131100 VHZ131082:VIA131100 VRV131082:VRW131100 WBR131082:WBS131100 WLN131082:WLO131100 WVJ131082:WVK131100 B196618:C196636 IX196618:IY196636 ST196618:SU196636 ACP196618:ACQ196636 AML196618:AMM196636 AWH196618:AWI196636 BGD196618:BGE196636 BPZ196618:BQA196636 BZV196618:BZW196636 CJR196618:CJS196636 CTN196618:CTO196636 DDJ196618:DDK196636 DNF196618:DNG196636 DXB196618:DXC196636 EGX196618:EGY196636 EQT196618:EQU196636 FAP196618:FAQ196636 FKL196618:FKM196636 FUH196618:FUI196636 GED196618:GEE196636 GNZ196618:GOA196636 GXV196618:GXW196636 HHR196618:HHS196636 HRN196618:HRO196636 IBJ196618:IBK196636 ILF196618:ILG196636 IVB196618:IVC196636 JEX196618:JEY196636 JOT196618:JOU196636 JYP196618:JYQ196636 KIL196618:KIM196636 KSH196618:KSI196636 LCD196618:LCE196636 LLZ196618:LMA196636 LVV196618:LVW196636 MFR196618:MFS196636 MPN196618:MPO196636 MZJ196618:MZK196636 NJF196618:NJG196636 NTB196618:NTC196636 OCX196618:OCY196636 OMT196618:OMU196636 OWP196618:OWQ196636 PGL196618:PGM196636 PQH196618:PQI196636 QAD196618:QAE196636 QJZ196618:QKA196636 QTV196618:QTW196636 RDR196618:RDS196636 RNN196618:RNO196636 RXJ196618:RXK196636 SHF196618:SHG196636 SRB196618:SRC196636 TAX196618:TAY196636 TKT196618:TKU196636 TUP196618:TUQ196636 UEL196618:UEM196636 UOH196618:UOI196636 UYD196618:UYE196636 VHZ196618:VIA196636 VRV196618:VRW196636 WBR196618:WBS196636 WLN196618:WLO196636 WVJ196618:WVK196636 B262154:C262172 IX262154:IY262172 ST262154:SU262172 ACP262154:ACQ262172 AML262154:AMM262172 AWH262154:AWI262172 BGD262154:BGE262172 BPZ262154:BQA262172 BZV262154:BZW262172 CJR262154:CJS262172 CTN262154:CTO262172 DDJ262154:DDK262172 DNF262154:DNG262172 DXB262154:DXC262172 EGX262154:EGY262172 EQT262154:EQU262172 FAP262154:FAQ262172 FKL262154:FKM262172 FUH262154:FUI262172 GED262154:GEE262172 GNZ262154:GOA262172 GXV262154:GXW262172 HHR262154:HHS262172 HRN262154:HRO262172 IBJ262154:IBK262172 ILF262154:ILG262172 IVB262154:IVC262172 JEX262154:JEY262172 JOT262154:JOU262172 JYP262154:JYQ262172 KIL262154:KIM262172 KSH262154:KSI262172 LCD262154:LCE262172 LLZ262154:LMA262172 LVV262154:LVW262172 MFR262154:MFS262172 MPN262154:MPO262172 MZJ262154:MZK262172 NJF262154:NJG262172 NTB262154:NTC262172 OCX262154:OCY262172 OMT262154:OMU262172 OWP262154:OWQ262172 PGL262154:PGM262172 PQH262154:PQI262172 QAD262154:QAE262172 QJZ262154:QKA262172 QTV262154:QTW262172 RDR262154:RDS262172 RNN262154:RNO262172 RXJ262154:RXK262172 SHF262154:SHG262172 SRB262154:SRC262172 TAX262154:TAY262172 TKT262154:TKU262172 TUP262154:TUQ262172 UEL262154:UEM262172 UOH262154:UOI262172 UYD262154:UYE262172 VHZ262154:VIA262172 VRV262154:VRW262172 WBR262154:WBS262172 WLN262154:WLO262172 WVJ262154:WVK262172 B327690:C327708 IX327690:IY327708 ST327690:SU327708 ACP327690:ACQ327708 AML327690:AMM327708 AWH327690:AWI327708 BGD327690:BGE327708 BPZ327690:BQA327708 BZV327690:BZW327708 CJR327690:CJS327708 CTN327690:CTO327708 DDJ327690:DDK327708 DNF327690:DNG327708 DXB327690:DXC327708 EGX327690:EGY327708 EQT327690:EQU327708 FAP327690:FAQ327708 FKL327690:FKM327708 FUH327690:FUI327708 GED327690:GEE327708 GNZ327690:GOA327708 GXV327690:GXW327708 HHR327690:HHS327708 HRN327690:HRO327708 IBJ327690:IBK327708 ILF327690:ILG327708 IVB327690:IVC327708 JEX327690:JEY327708 JOT327690:JOU327708 JYP327690:JYQ327708 KIL327690:KIM327708 KSH327690:KSI327708 LCD327690:LCE327708 LLZ327690:LMA327708 LVV327690:LVW327708 MFR327690:MFS327708 MPN327690:MPO327708 MZJ327690:MZK327708 NJF327690:NJG327708 NTB327690:NTC327708 OCX327690:OCY327708 OMT327690:OMU327708 OWP327690:OWQ327708 PGL327690:PGM327708 PQH327690:PQI327708 QAD327690:QAE327708 QJZ327690:QKA327708 QTV327690:QTW327708 RDR327690:RDS327708 RNN327690:RNO327708 RXJ327690:RXK327708 SHF327690:SHG327708 SRB327690:SRC327708 TAX327690:TAY327708 TKT327690:TKU327708 TUP327690:TUQ327708 UEL327690:UEM327708 UOH327690:UOI327708 UYD327690:UYE327708 VHZ327690:VIA327708 VRV327690:VRW327708 WBR327690:WBS327708 WLN327690:WLO327708 WVJ327690:WVK327708 B393226:C393244 IX393226:IY393244 ST393226:SU393244 ACP393226:ACQ393244 AML393226:AMM393244 AWH393226:AWI393244 BGD393226:BGE393244 BPZ393226:BQA393244 BZV393226:BZW393244 CJR393226:CJS393244 CTN393226:CTO393244 DDJ393226:DDK393244 DNF393226:DNG393244 DXB393226:DXC393244 EGX393226:EGY393244 EQT393226:EQU393244 FAP393226:FAQ393244 FKL393226:FKM393244 FUH393226:FUI393244 GED393226:GEE393244 GNZ393226:GOA393244 GXV393226:GXW393244 HHR393226:HHS393244 HRN393226:HRO393244 IBJ393226:IBK393244 ILF393226:ILG393244 IVB393226:IVC393244 JEX393226:JEY393244 JOT393226:JOU393244 JYP393226:JYQ393244 KIL393226:KIM393244 KSH393226:KSI393244 LCD393226:LCE393244 LLZ393226:LMA393244 LVV393226:LVW393244 MFR393226:MFS393244 MPN393226:MPO393244 MZJ393226:MZK393244 NJF393226:NJG393244 NTB393226:NTC393244 OCX393226:OCY393244 OMT393226:OMU393244 OWP393226:OWQ393244 PGL393226:PGM393244 PQH393226:PQI393244 QAD393226:QAE393244 QJZ393226:QKA393244 QTV393226:QTW393244 RDR393226:RDS393244 RNN393226:RNO393244 RXJ393226:RXK393244 SHF393226:SHG393244 SRB393226:SRC393244 TAX393226:TAY393244 TKT393226:TKU393244 TUP393226:TUQ393244 UEL393226:UEM393244 UOH393226:UOI393244 UYD393226:UYE393244 VHZ393226:VIA393244 VRV393226:VRW393244 WBR393226:WBS393244 WLN393226:WLO393244 WVJ393226:WVK393244 B458762:C458780 IX458762:IY458780 ST458762:SU458780 ACP458762:ACQ458780 AML458762:AMM458780 AWH458762:AWI458780 BGD458762:BGE458780 BPZ458762:BQA458780 BZV458762:BZW458780 CJR458762:CJS458780 CTN458762:CTO458780 DDJ458762:DDK458780 DNF458762:DNG458780 DXB458762:DXC458780 EGX458762:EGY458780 EQT458762:EQU458780 FAP458762:FAQ458780 FKL458762:FKM458780 FUH458762:FUI458780 GED458762:GEE458780 GNZ458762:GOA458780 GXV458762:GXW458780 HHR458762:HHS458780 HRN458762:HRO458780 IBJ458762:IBK458780 ILF458762:ILG458780 IVB458762:IVC458780 JEX458762:JEY458780 JOT458762:JOU458780 JYP458762:JYQ458780 KIL458762:KIM458780 KSH458762:KSI458780 LCD458762:LCE458780 LLZ458762:LMA458780 LVV458762:LVW458780 MFR458762:MFS458780 MPN458762:MPO458780 MZJ458762:MZK458780 NJF458762:NJG458780 NTB458762:NTC458780 OCX458762:OCY458780 OMT458762:OMU458780 OWP458762:OWQ458780 PGL458762:PGM458780 PQH458762:PQI458780 QAD458762:QAE458780 QJZ458762:QKA458780 QTV458762:QTW458780 RDR458762:RDS458780 RNN458762:RNO458780 RXJ458762:RXK458780 SHF458762:SHG458780 SRB458762:SRC458780 TAX458762:TAY458780 TKT458762:TKU458780 TUP458762:TUQ458780 UEL458762:UEM458780 UOH458762:UOI458780 UYD458762:UYE458780 VHZ458762:VIA458780 VRV458762:VRW458780 WBR458762:WBS458780 WLN458762:WLO458780 WVJ458762:WVK458780 B524298:C524316 IX524298:IY524316 ST524298:SU524316 ACP524298:ACQ524316 AML524298:AMM524316 AWH524298:AWI524316 BGD524298:BGE524316 BPZ524298:BQA524316 BZV524298:BZW524316 CJR524298:CJS524316 CTN524298:CTO524316 DDJ524298:DDK524316 DNF524298:DNG524316 DXB524298:DXC524316 EGX524298:EGY524316 EQT524298:EQU524316 FAP524298:FAQ524316 FKL524298:FKM524316 FUH524298:FUI524316 GED524298:GEE524316 GNZ524298:GOA524316 GXV524298:GXW524316 HHR524298:HHS524316 HRN524298:HRO524316 IBJ524298:IBK524316 ILF524298:ILG524316 IVB524298:IVC524316 JEX524298:JEY524316 JOT524298:JOU524316 JYP524298:JYQ524316 KIL524298:KIM524316 KSH524298:KSI524316 LCD524298:LCE524316 LLZ524298:LMA524316 LVV524298:LVW524316 MFR524298:MFS524316 MPN524298:MPO524316 MZJ524298:MZK524316 NJF524298:NJG524316 NTB524298:NTC524316 OCX524298:OCY524316 OMT524298:OMU524316 OWP524298:OWQ524316 PGL524298:PGM524316 PQH524298:PQI524316 QAD524298:QAE524316 QJZ524298:QKA524316 QTV524298:QTW524316 RDR524298:RDS524316 RNN524298:RNO524316 RXJ524298:RXK524316 SHF524298:SHG524316 SRB524298:SRC524316 TAX524298:TAY524316 TKT524298:TKU524316 TUP524298:TUQ524316 UEL524298:UEM524316 UOH524298:UOI524316 UYD524298:UYE524316 VHZ524298:VIA524316 VRV524298:VRW524316 WBR524298:WBS524316 WLN524298:WLO524316 WVJ524298:WVK524316 B589834:C589852 IX589834:IY589852 ST589834:SU589852 ACP589834:ACQ589852 AML589834:AMM589852 AWH589834:AWI589852 BGD589834:BGE589852 BPZ589834:BQA589852 BZV589834:BZW589852 CJR589834:CJS589852 CTN589834:CTO589852 DDJ589834:DDK589852 DNF589834:DNG589852 DXB589834:DXC589852 EGX589834:EGY589852 EQT589834:EQU589852 FAP589834:FAQ589852 FKL589834:FKM589852 FUH589834:FUI589852 GED589834:GEE589852 GNZ589834:GOA589852 GXV589834:GXW589852 HHR589834:HHS589852 HRN589834:HRO589852 IBJ589834:IBK589852 ILF589834:ILG589852 IVB589834:IVC589852 JEX589834:JEY589852 JOT589834:JOU589852 JYP589834:JYQ589852 KIL589834:KIM589852 KSH589834:KSI589852 LCD589834:LCE589852 LLZ589834:LMA589852 LVV589834:LVW589852 MFR589834:MFS589852 MPN589834:MPO589852 MZJ589834:MZK589852 NJF589834:NJG589852 NTB589834:NTC589852 OCX589834:OCY589852 OMT589834:OMU589852 OWP589834:OWQ589852 PGL589834:PGM589852 PQH589834:PQI589852 QAD589834:QAE589852 QJZ589834:QKA589852 QTV589834:QTW589852 RDR589834:RDS589852 RNN589834:RNO589852 RXJ589834:RXK589852 SHF589834:SHG589852 SRB589834:SRC589852 TAX589834:TAY589852 TKT589834:TKU589852 TUP589834:TUQ589852 UEL589834:UEM589852 UOH589834:UOI589852 UYD589834:UYE589852 VHZ589834:VIA589852 VRV589834:VRW589852 WBR589834:WBS589852 WLN589834:WLO589852 WVJ589834:WVK589852 B655370:C655388 IX655370:IY655388 ST655370:SU655388 ACP655370:ACQ655388 AML655370:AMM655388 AWH655370:AWI655388 BGD655370:BGE655388 BPZ655370:BQA655388 BZV655370:BZW655388 CJR655370:CJS655388 CTN655370:CTO655388 DDJ655370:DDK655388 DNF655370:DNG655388 DXB655370:DXC655388 EGX655370:EGY655388 EQT655370:EQU655388 FAP655370:FAQ655388 FKL655370:FKM655388 FUH655370:FUI655388 GED655370:GEE655388 GNZ655370:GOA655388 GXV655370:GXW655388 HHR655370:HHS655388 HRN655370:HRO655388 IBJ655370:IBK655388 ILF655370:ILG655388 IVB655370:IVC655388 JEX655370:JEY655388 JOT655370:JOU655388 JYP655370:JYQ655388 KIL655370:KIM655388 KSH655370:KSI655388 LCD655370:LCE655388 LLZ655370:LMA655388 LVV655370:LVW655388 MFR655370:MFS655388 MPN655370:MPO655388 MZJ655370:MZK655388 NJF655370:NJG655388 NTB655370:NTC655388 OCX655370:OCY655388 OMT655370:OMU655388 OWP655370:OWQ655388 PGL655370:PGM655388 PQH655370:PQI655388 QAD655370:QAE655388 QJZ655370:QKA655388 QTV655370:QTW655388 RDR655370:RDS655388 RNN655370:RNO655388 RXJ655370:RXK655388 SHF655370:SHG655388 SRB655370:SRC655388 TAX655370:TAY655388 TKT655370:TKU655388 TUP655370:TUQ655388 UEL655370:UEM655388 UOH655370:UOI655388 UYD655370:UYE655388 VHZ655370:VIA655388 VRV655370:VRW655388 WBR655370:WBS655388 WLN655370:WLO655388 WVJ655370:WVK655388 B720906:C720924 IX720906:IY720924 ST720906:SU720924 ACP720906:ACQ720924 AML720906:AMM720924 AWH720906:AWI720924 BGD720906:BGE720924 BPZ720906:BQA720924 BZV720906:BZW720924 CJR720906:CJS720924 CTN720906:CTO720924 DDJ720906:DDK720924 DNF720906:DNG720924 DXB720906:DXC720924 EGX720906:EGY720924 EQT720906:EQU720924 FAP720906:FAQ720924 FKL720906:FKM720924 FUH720906:FUI720924 GED720906:GEE720924 GNZ720906:GOA720924 GXV720906:GXW720924 HHR720906:HHS720924 HRN720906:HRO720924 IBJ720906:IBK720924 ILF720906:ILG720924 IVB720906:IVC720924 JEX720906:JEY720924 JOT720906:JOU720924 JYP720906:JYQ720924 KIL720906:KIM720924 KSH720906:KSI720924 LCD720906:LCE720924 LLZ720906:LMA720924 LVV720906:LVW720924 MFR720906:MFS720924 MPN720906:MPO720924 MZJ720906:MZK720924 NJF720906:NJG720924 NTB720906:NTC720924 OCX720906:OCY720924 OMT720906:OMU720924 OWP720906:OWQ720924 PGL720906:PGM720924 PQH720906:PQI720924 QAD720906:QAE720924 QJZ720906:QKA720924 QTV720906:QTW720924 RDR720906:RDS720924 RNN720906:RNO720924 RXJ720906:RXK720924 SHF720906:SHG720924 SRB720906:SRC720924 TAX720906:TAY720924 TKT720906:TKU720924 TUP720906:TUQ720924 UEL720906:UEM720924 UOH720906:UOI720924 UYD720906:UYE720924 VHZ720906:VIA720924 VRV720906:VRW720924 WBR720906:WBS720924 WLN720906:WLO720924 WVJ720906:WVK720924 B786442:C786460 IX786442:IY786460 ST786442:SU786460 ACP786442:ACQ786460 AML786442:AMM786460 AWH786442:AWI786460 BGD786442:BGE786460 BPZ786442:BQA786460 BZV786442:BZW786460 CJR786442:CJS786460 CTN786442:CTO786460 DDJ786442:DDK786460 DNF786442:DNG786460 DXB786442:DXC786460 EGX786442:EGY786460 EQT786442:EQU786460 FAP786442:FAQ786460 FKL786442:FKM786460 FUH786442:FUI786460 GED786442:GEE786460 GNZ786442:GOA786460 GXV786442:GXW786460 HHR786442:HHS786460 HRN786442:HRO786460 IBJ786442:IBK786460 ILF786442:ILG786460 IVB786442:IVC786460 JEX786442:JEY786460 JOT786442:JOU786460 JYP786442:JYQ786460 KIL786442:KIM786460 KSH786442:KSI786460 LCD786442:LCE786460 LLZ786442:LMA786460 LVV786442:LVW786460 MFR786442:MFS786460 MPN786442:MPO786460 MZJ786442:MZK786460 NJF786442:NJG786460 NTB786442:NTC786460 OCX786442:OCY786460 OMT786442:OMU786460 OWP786442:OWQ786460 PGL786442:PGM786460 PQH786442:PQI786460 QAD786442:QAE786460 QJZ786442:QKA786460 QTV786442:QTW786460 RDR786442:RDS786460 RNN786442:RNO786460 RXJ786442:RXK786460 SHF786442:SHG786460 SRB786442:SRC786460 TAX786442:TAY786460 TKT786442:TKU786460 TUP786442:TUQ786460 UEL786442:UEM786460 UOH786442:UOI786460 UYD786442:UYE786460 VHZ786442:VIA786460 VRV786442:VRW786460 WBR786442:WBS786460 WLN786442:WLO786460 WVJ786442:WVK786460 B851978:C851996 IX851978:IY851996 ST851978:SU851996 ACP851978:ACQ851996 AML851978:AMM851996 AWH851978:AWI851996 BGD851978:BGE851996 BPZ851978:BQA851996 BZV851978:BZW851996 CJR851978:CJS851996 CTN851978:CTO851996 DDJ851978:DDK851996 DNF851978:DNG851996 DXB851978:DXC851996 EGX851978:EGY851996 EQT851978:EQU851996 FAP851978:FAQ851996 FKL851978:FKM851996 FUH851978:FUI851996 GED851978:GEE851996 GNZ851978:GOA851996 GXV851978:GXW851996 HHR851978:HHS851996 HRN851978:HRO851996 IBJ851978:IBK851996 ILF851978:ILG851996 IVB851978:IVC851996 JEX851978:JEY851996 JOT851978:JOU851996 JYP851978:JYQ851996 KIL851978:KIM851996 KSH851978:KSI851996 LCD851978:LCE851996 LLZ851978:LMA851996 LVV851978:LVW851996 MFR851978:MFS851996 MPN851978:MPO851996 MZJ851978:MZK851996 NJF851978:NJG851996 NTB851978:NTC851996 OCX851978:OCY851996 OMT851978:OMU851996 OWP851978:OWQ851996 PGL851978:PGM851996 PQH851978:PQI851996 QAD851978:QAE851996 QJZ851978:QKA851996 QTV851978:QTW851996 RDR851978:RDS851996 RNN851978:RNO851996 RXJ851978:RXK851996 SHF851978:SHG851996 SRB851978:SRC851996 TAX851978:TAY851996 TKT851978:TKU851996 TUP851978:TUQ851996 UEL851978:UEM851996 UOH851978:UOI851996 UYD851978:UYE851996 VHZ851978:VIA851996 VRV851978:VRW851996 WBR851978:WBS851996 WLN851978:WLO851996 WVJ851978:WVK851996 B917514:C917532 IX917514:IY917532 ST917514:SU917532 ACP917514:ACQ917532 AML917514:AMM917532 AWH917514:AWI917532 BGD917514:BGE917532 BPZ917514:BQA917532 BZV917514:BZW917532 CJR917514:CJS917532 CTN917514:CTO917532 DDJ917514:DDK917532 DNF917514:DNG917532 DXB917514:DXC917532 EGX917514:EGY917532 EQT917514:EQU917532 FAP917514:FAQ917532 FKL917514:FKM917532 FUH917514:FUI917532 GED917514:GEE917532 GNZ917514:GOA917532 GXV917514:GXW917532 HHR917514:HHS917532 HRN917514:HRO917532 IBJ917514:IBK917532 ILF917514:ILG917532 IVB917514:IVC917532 JEX917514:JEY917532 JOT917514:JOU917532 JYP917514:JYQ917532 KIL917514:KIM917532 KSH917514:KSI917532 LCD917514:LCE917532 LLZ917514:LMA917532 LVV917514:LVW917532 MFR917514:MFS917532 MPN917514:MPO917532 MZJ917514:MZK917532 NJF917514:NJG917532 NTB917514:NTC917532 OCX917514:OCY917532 OMT917514:OMU917532 OWP917514:OWQ917532 PGL917514:PGM917532 PQH917514:PQI917532 QAD917514:QAE917532 QJZ917514:QKA917532 QTV917514:QTW917532 RDR917514:RDS917532 RNN917514:RNO917532 RXJ917514:RXK917532 SHF917514:SHG917532 SRB917514:SRC917532 TAX917514:TAY917532 TKT917514:TKU917532 TUP917514:TUQ917532 UEL917514:UEM917532 UOH917514:UOI917532 UYD917514:UYE917532 VHZ917514:VIA917532 VRV917514:VRW917532 WBR917514:WBS917532 WLN917514:WLO917532 WVJ917514:WVK917532 B983050:C983068 IX983050:IY983068 ST983050:SU983068 ACP983050:ACQ983068 AML983050:AMM983068 AWH983050:AWI983068 BGD983050:BGE983068 BPZ983050:BQA983068 BZV983050:BZW983068 CJR983050:CJS983068 CTN983050:CTO983068 DDJ983050:DDK983068 DNF983050:DNG983068 DXB983050:DXC983068 EGX983050:EGY983068 EQT983050:EQU983068 FAP983050:FAQ983068 FKL983050:FKM983068 FUH983050:FUI983068 GED983050:GEE983068 GNZ983050:GOA983068 GXV983050:GXW983068 HHR983050:HHS983068 HRN983050:HRO983068 IBJ983050:IBK983068 ILF983050:ILG983068 IVB983050:IVC983068 JEX983050:JEY983068 JOT983050:JOU983068 JYP983050:JYQ983068 KIL983050:KIM983068 KSH983050:KSI983068 LCD983050:LCE983068 LLZ983050:LMA983068 LVV983050:LVW983068 MFR983050:MFS983068 MPN983050:MPO983068 MZJ983050:MZK983068 NJF983050:NJG983068 NTB983050:NTC983068 OCX983050:OCY983068 OMT983050:OMU983068 OWP983050:OWQ983068 PGL983050:PGM983068 PQH983050:PQI983068 QAD983050:QAE983068 QJZ983050:QKA983068 QTV983050:QTW983068 RDR983050:RDS983068 RNN983050:RNO983068 RXJ983050:RXK983068 SHF983050:SHG983068 SRB983050:SRC983068 TAX983050:TAY983068 TKT983050:TKU983068 TUP983050:TUQ983068 UEL983050:UEM983068 UOH983050:UOI983068 UYD983050:UYE983068 VHZ983050:VIA983068 VRV983050:VRW983068 WBR983050:WBS983068 WLN983050:WLO983068">
      <formula1>43466</formula1>
      <formula2>43830</formula2>
    </dataValidation>
    <dataValidation type="date" allowBlank="1" showInputMessage="1" showErrorMessage="1" sqref="B11:C29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zoomScale="120" zoomScaleNormal="100" zoomScaleSheetLayoutView="120" workbookViewId="0">
      <selection activeCell="X29" sqref="X29"/>
    </sheetView>
  </sheetViews>
  <sheetFormatPr defaultRowHeight="12.75"/>
  <cols>
    <col min="1" max="1" width="4.5703125" style="39" customWidth="1"/>
    <col min="2" max="2" width="30" style="39" customWidth="1"/>
    <col min="3" max="3" width="25.140625" style="39" customWidth="1"/>
    <col min="4" max="4" width="4.42578125" style="39" customWidth="1"/>
    <col min="5" max="5" width="23.5703125" style="39" customWidth="1"/>
    <col min="6" max="6" width="2" style="39" customWidth="1"/>
    <col min="7" max="16384" width="9.140625" style="39"/>
  </cols>
  <sheetData>
    <row r="1" spans="1:5">
      <c r="E1" s="48" t="s">
        <v>364</v>
      </c>
    </row>
    <row r="3" spans="1:5">
      <c r="A3" s="41" t="s">
        <v>154</v>
      </c>
      <c r="B3" s="41"/>
    </row>
    <row r="4" spans="1:5">
      <c r="A4" s="10" t="s">
        <v>122</v>
      </c>
      <c r="B4" s="10"/>
    </row>
    <row r="6" spans="1:5" ht="15.75">
      <c r="A6" s="804" t="s">
        <v>153</v>
      </c>
      <c r="B6" s="804"/>
      <c r="C6" s="804"/>
      <c r="D6" s="804"/>
      <c r="E6" s="804"/>
    </row>
    <row r="7" spans="1:5" ht="52.5" customHeight="1">
      <c r="A7" s="758" t="s">
        <v>387</v>
      </c>
      <c r="B7" s="758"/>
      <c r="C7" s="758"/>
      <c r="D7" s="758"/>
      <c r="E7" s="758"/>
    </row>
    <row r="8" spans="1:5" ht="15.75">
      <c r="A8" s="805"/>
      <c r="B8" s="805"/>
      <c r="C8" s="805"/>
      <c r="D8" s="805"/>
      <c r="E8" s="805"/>
    </row>
    <row r="9" spans="1:5">
      <c r="A9" s="806" t="s">
        <v>349</v>
      </c>
      <c r="B9" s="806"/>
      <c r="C9" s="806"/>
      <c r="D9" s="806"/>
      <c r="E9" s="806"/>
    </row>
    <row r="10" spans="1:5" ht="13.5" thickBot="1"/>
    <row r="11" spans="1:5" ht="13.5" thickBot="1">
      <c r="A11" s="220" t="s">
        <v>152</v>
      </c>
      <c r="B11" s="808" t="s">
        <v>151</v>
      </c>
      <c r="C11" s="809"/>
      <c r="D11" s="810"/>
      <c r="E11" s="221" t="s">
        <v>150</v>
      </c>
    </row>
    <row r="12" spans="1:5" ht="16.5" customHeight="1">
      <c r="A12" s="801" t="s">
        <v>113</v>
      </c>
      <c r="B12" s="792" t="s">
        <v>149</v>
      </c>
      <c r="C12" s="793"/>
      <c r="D12" s="794"/>
      <c r="E12" s="333">
        <f>SUM(E13:E15)</f>
        <v>0</v>
      </c>
    </row>
    <row r="13" spans="1:5" ht="16.5" customHeight="1">
      <c r="A13" s="807"/>
      <c r="B13" s="771" t="s">
        <v>148</v>
      </c>
      <c r="C13" s="772"/>
      <c r="D13" s="773"/>
      <c r="E13" s="334">
        <v>0</v>
      </c>
    </row>
    <row r="14" spans="1:5" ht="24.75" customHeight="1">
      <c r="A14" s="807"/>
      <c r="B14" s="774" t="s">
        <v>147</v>
      </c>
      <c r="C14" s="775"/>
      <c r="D14" s="776"/>
      <c r="E14" s="334">
        <v>0</v>
      </c>
    </row>
    <row r="15" spans="1:5" ht="24" customHeight="1" thickBot="1">
      <c r="A15" s="807"/>
      <c r="B15" s="783" t="s">
        <v>146</v>
      </c>
      <c r="C15" s="784"/>
      <c r="D15" s="785"/>
      <c r="E15" s="334">
        <v>0</v>
      </c>
    </row>
    <row r="16" spans="1:5" ht="16.5" customHeight="1">
      <c r="A16" s="801" t="s">
        <v>111</v>
      </c>
      <c r="B16" s="792" t="s">
        <v>145</v>
      </c>
      <c r="C16" s="793"/>
      <c r="D16" s="794"/>
      <c r="E16" s="333">
        <f>SUM(E17:E21)</f>
        <v>0</v>
      </c>
    </row>
    <row r="17" spans="1:5" ht="16.5" customHeight="1">
      <c r="A17" s="802"/>
      <c r="B17" s="771" t="s">
        <v>144</v>
      </c>
      <c r="C17" s="772"/>
      <c r="D17" s="773"/>
      <c r="E17" s="334">
        <v>0</v>
      </c>
    </row>
    <row r="18" spans="1:5" ht="16.5" customHeight="1">
      <c r="A18" s="802"/>
      <c r="B18" s="771" t="s">
        <v>143</v>
      </c>
      <c r="C18" s="772"/>
      <c r="D18" s="773"/>
      <c r="E18" s="334">
        <v>0</v>
      </c>
    </row>
    <row r="19" spans="1:5" ht="16.5" customHeight="1">
      <c r="A19" s="802"/>
      <c r="B19" s="771" t="s">
        <v>142</v>
      </c>
      <c r="C19" s="772"/>
      <c r="D19" s="773"/>
      <c r="E19" s="334">
        <v>0</v>
      </c>
    </row>
    <row r="20" spans="1:5" ht="33.75" customHeight="1">
      <c r="A20" s="802"/>
      <c r="B20" s="774" t="s">
        <v>141</v>
      </c>
      <c r="C20" s="775"/>
      <c r="D20" s="776"/>
      <c r="E20" s="335">
        <v>0</v>
      </c>
    </row>
    <row r="21" spans="1:5" ht="30.75" customHeight="1" thickBot="1">
      <c r="A21" s="803"/>
      <c r="B21" s="783" t="s">
        <v>140</v>
      </c>
      <c r="C21" s="784"/>
      <c r="D21" s="785"/>
      <c r="E21" s="336">
        <v>0</v>
      </c>
    </row>
    <row r="22" spans="1:5" ht="16.5" customHeight="1" thickBot="1">
      <c r="A22" s="47" t="s">
        <v>109</v>
      </c>
      <c r="B22" s="786" t="s">
        <v>139</v>
      </c>
      <c r="C22" s="787"/>
      <c r="D22" s="788"/>
      <c r="E22" s="333">
        <v>0</v>
      </c>
    </row>
    <row r="23" spans="1:5" ht="16.5" customHeight="1" thickBot="1">
      <c r="A23" s="47" t="s">
        <v>107</v>
      </c>
      <c r="B23" s="786" t="s">
        <v>138</v>
      </c>
      <c r="C23" s="787"/>
      <c r="D23" s="788"/>
      <c r="E23" s="337">
        <v>0</v>
      </c>
    </row>
    <row r="24" spans="1:5" ht="16.5" customHeight="1" thickBot="1">
      <c r="A24" s="47" t="s">
        <v>103</v>
      </c>
      <c r="B24" s="789" t="s">
        <v>137</v>
      </c>
      <c r="C24" s="790"/>
      <c r="D24" s="791"/>
      <c r="E24" s="337">
        <v>0</v>
      </c>
    </row>
    <row r="25" spans="1:5" ht="16.5" customHeight="1">
      <c r="A25" s="799" t="s">
        <v>101</v>
      </c>
      <c r="B25" s="792" t="s">
        <v>136</v>
      </c>
      <c r="C25" s="793"/>
      <c r="D25" s="794"/>
      <c r="E25" s="338">
        <f>SUM(E26:E28)</f>
        <v>0</v>
      </c>
    </row>
    <row r="26" spans="1:5" ht="16.5" customHeight="1">
      <c r="A26" s="800"/>
      <c r="B26" s="795" t="s">
        <v>135</v>
      </c>
      <c r="C26" s="796"/>
      <c r="D26" s="797"/>
      <c r="E26" s="334">
        <v>0</v>
      </c>
    </row>
    <row r="27" spans="1:5" ht="16.5" customHeight="1">
      <c r="A27" s="800"/>
      <c r="B27" s="795" t="s">
        <v>262</v>
      </c>
      <c r="C27" s="796"/>
      <c r="D27" s="797"/>
      <c r="E27" s="334">
        <v>0</v>
      </c>
    </row>
    <row r="28" spans="1:5" ht="29.25" customHeight="1" thickBot="1">
      <c r="A28" s="800"/>
      <c r="B28" s="777" t="s">
        <v>263</v>
      </c>
      <c r="C28" s="778"/>
      <c r="D28" s="779"/>
      <c r="E28" s="334">
        <v>0</v>
      </c>
    </row>
    <row r="29" spans="1:5" ht="16.5" customHeight="1" thickBot="1">
      <c r="A29" s="46" t="s">
        <v>99</v>
      </c>
      <c r="B29" s="780" t="s">
        <v>134</v>
      </c>
      <c r="C29" s="781"/>
      <c r="D29" s="782"/>
      <c r="E29" s="339">
        <f>SUM(E12,E16,E22,E23,E24,E25)</f>
        <v>0</v>
      </c>
    </row>
    <row r="30" spans="1:5">
      <c r="A30" s="44"/>
      <c r="B30" s="45"/>
      <c r="C30" s="45"/>
      <c r="D30" s="45"/>
      <c r="E30" s="45"/>
    </row>
    <row r="31" spans="1:5">
      <c r="A31" s="234" t="s">
        <v>80</v>
      </c>
    </row>
    <row r="32" spans="1:5" ht="24" customHeight="1">
      <c r="A32" s="798"/>
      <c r="B32" s="798"/>
      <c r="C32" s="798"/>
      <c r="D32" s="798"/>
      <c r="E32" s="798"/>
    </row>
    <row r="34" spans="2:6" ht="14.25">
      <c r="B34" s="6"/>
      <c r="D34" s="6"/>
      <c r="E34" s="6"/>
    </row>
    <row r="35" spans="2:6" ht="14.25">
      <c r="B35" s="5"/>
      <c r="D35" s="5"/>
      <c r="E35" s="5"/>
    </row>
    <row r="36" spans="2:6">
      <c r="B36" s="4" t="s">
        <v>79</v>
      </c>
      <c r="D36" s="43" t="s">
        <v>79</v>
      </c>
      <c r="E36" s="41"/>
    </row>
    <row r="37" spans="2:6">
      <c r="B37" s="3" t="s">
        <v>78</v>
      </c>
      <c r="C37" s="3"/>
      <c r="D37" s="42" t="s">
        <v>78</v>
      </c>
      <c r="E37" s="41"/>
      <c r="F37" s="40"/>
    </row>
  </sheetData>
  <mergeCells count="27">
    <mergeCell ref="A32:E32"/>
    <mergeCell ref="A25:A28"/>
    <mergeCell ref="A16:A21"/>
    <mergeCell ref="A6:E6"/>
    <mergeCell ref="A7:E7"/>
    <mergeCell ref="A8:E8"/>
    <mergeCell ref="A9:E9"/>
    <mergeCell ref="A12:A15"/>
    <mergeCell ref="B11:D11"/>
    <mergeCell ref="B12:D12"/>
    <mergeCell ref="B13:D13"/>
    <mergeCell ref="B16:D16"/>
    <mergeCell ref="B15:D15"/>
    <mergeCell ref="B14:D14"/>
    <mergeCell ref="B26:D26"/>
    <mergeCell ref="B17:D17"/>
    <mergeCell ref="B18:D18"/>
    <mergeCell ref="B20:D20"/>
    <mergeCell ref="B28:D28"/>
    <mergeCell ref="B29:D29"/>
    <mergeCell ref="B19:D19"/>
    <mergeCell ref="B21:D21"/>
    <mergeCell ref="B22:D22"/>
    <mergeCell ref="B23:D23"/>
    <mergeCell ref="B24:D24"/>
    <mergeCell ref="B25:D25"/>
    <mergeCell ref="B27:D27"/>
  </mergeCells>
  <printOptions horizontalCentered="1"/>
  <pageMargins left="0.78740157480314965" right="0.59055118110236227" top="0.59055118110236227" bottom="0.78740157480314965" header="0.31496062992125984" footer="0.3937007874015748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view="pageBreakPreview" zoomScaleNormal="100" zoomScaleSheetLayoutView="100" workbookViewId="0">
      <selection activeCell="G12" sqref="G12"/>
    </sheetView>
  </sheetViews>
  <sheetFormatPr defaultRowHeight="12.75"/>
  <cols>
    <col min="1" max="1" width="4.7109375" style="39" customWidth="1"/>
    <col min="2" max="2" width="26.28515625" style="39" customWidth="1"/>
    <col min="3" max="3" width="19" style="39" customWidth="1"/>
    <col min="4" max="4" width="8.28515625" style="39" customWidth="1"/>
    <col min="5" max="5" width="11.42578125" style="39" customWidth="1"/>
    <col min="6" max="6" width="13.85546875" style="39" customWidth="1"/>
    <col min="7" max="16384" width="9.140625" style="39"/>
  </cols>
  <sheetData>
    <row r="1" spans="1:6" ht="17.25" customHeight="1">
      <c r="F1" s="204" t="s">
        <v>367</v>
      </c>
    </row>
    <row r="3" spans="1:6">
      <c r="C3" s="9"/>
      <c r="D3" s="9"/>
      <c r="E3" s="1"/>
      <c r="F3" s="1"/>
    </row>
    <row r="4" spans="1:6">
      <c r="A4" s="11" t="s">
        <v>154</v>
      </c>
      <c r="B4" s="11"/>
      <c r="C4" s="254"/>
      <c r="D4" s="254"/>
      <c r="E4" s="254"/>
    </row>
    <row r="5" spans="1:6" ht="12.75" customHeight="1">
      <c r="A5" s="11" t="s">
        <v>122</v>
      </c>
      <c r="B5" s="11"/>
      <c r="C5" s="254"/>
      <c r="D5" s="254"/>
      <c r="E5" s="254"/>
    </row>
    <row r="7" spans="1:6" ht="21.75" customHeight="1">
      <c r="A7" s="812" t="s">
        <v>169</v>
      </c>
      <c r="B7" s="812"/>
      <c r="C7" s="812"/>
      <c r="D7" s="812"/>
      <c r="E7" s="812"/>
      <c r="F7" s="812"/>
    </row>
    <row r="8" spans="1:6" ht="12" customHeight="1">
      <c r="A8" s="53"/>
      <c r="B8" s="53"/>
      <c r="C8" s="53"/>
      <c r="D8" s="53"/>
      <c r="E8" s="53"/>
      <c r="F8" s="53"/>
    </row>
    <row r="9" spans="1:6" ht="48.75" customHeight="1">
      <c r="A9" s="813" t="s">
        <v>385</v>
      </c>
      <c r="B9" s="813"/>
      <c r="C9" s="813"/>
      <c r="D9" s="813"/>
      <c r="E9" s="813"/>
      <c r="F9" s="813"/>
    </row>
    <row r="10" spans="1:6">
      <c r="A10" s="814" t="s">
        <v>350</v>
      </c>
      <c r="B10" s="814"/>
      <c r="C10" s="814"/>
      <c r="D10" s="814"/>
      <c r="E10" s="814"/>
      <c r="F10" s="814"/>
    </row>
    <row r="11" spans="1:6" ht="12.75" customHeight="1" thickBot="1"/>
    <row r="12" spans="1:6" ht="26.25" thickBot="1">
      <c r="A12" s="530" t="s">
        <v>152</v>
      </c>
      <c r="B12" s="531" t="s">
        <v>168</v>
      </c>
      <c r="C12" s="532"/>
      <c r="D12" s="533" t="s">
        <v>167</v>
      </c>
      <c r="E12" s="533" t="s">
        <v>166</v>
      </c>
      <c r="F12" s="533" t="s">
        <v>165</v>
      </c>
    </row>
    <row r="13" spans="1:6">
      <c r="A13" s="143" t="s">
        <v>113</v>
      </c>
      <c r="B13" s="534"/>
      <c r="C13" s="535"/>
      <c r="D13" s="536"/>
      <c r="E13" s="537"/>
      <c r="F13" s="495">
        <f t="shared" ref="F13:F36" si="0">D13*E13</f>
        <v>0</v>
      </c>
    </row>
    <row r="14" spans="1:6">
      <c r="A14" s="150" t="s">
        <v>111</v>
      </c>
      <c r="B14" s="261"/>
      <c r="C14" s="262"/>
      <c r="D14" s="536"/>
      <c r="E14" s="537"/>
      <c r="F14" s="495">
        <f t="shared" si="0"/>
        <v>0</v>
      </c>
    </row>
    <row r="15" spans="1:6">
      <c r="A15" s="150" t="s">
        <v>109</v>
      </c>
      <c r="B15" s="261"/>
      <c r="C15" s="262"/>
      <c r="D15" s="536"/>
      <c r="E15" s="537"/>
      <c r="F15" s="495">
        <f t="shared" si="0"/>
        <v>0</v>
      </c>
    </row>
    <row r="16" spans="1:6">
      <c r="A16" s="150" t="s">
        <v>107</v>
      </c>
      <c r="B16" s="261"/>
      <c r="C16" s="262"/>
      <c r="D16" s="536"/>
      <c r="E16" s="537"/>
      <c r="F16" s="495">
        <f t="shared" si="0"/>
        <v>0</v>
      </c>
    </row>
    <row r="17" spans="1:6">
      <c r="A17" s="150" t="s">
        <v>103</v>
      </c>
      <c r="B17" s="261"/>
      <c r="C17" s="262"/>
      <c r="D17" s="536"/>
      <c r="E17" s="537"/>
      <c r="F17" s="495">
        <f t="shared" si="0"/>
        <v>0</v>
      </c>
    </row>
    <row r="18" spans="1:6">
      <c r="A18" s="150" t="s">
        <v>101</v>
      </c>
      <c r="B18" s="261"/>
      <c r="C18" s="262"/>
      <c r="D18" s="536"/>
      <c r="E18" s="537"/>
      <c r="F18" s="495">
        <f t="shared" si="0"/>
        <v>0</v>
      </c>
    </row>
    <row r="19" spans="1:6">
      <c r="A19" s="150" t="s">
        <v>99</v>
      </c>
      <c r="B19" s="261"/>
      <c r="C19" s="262"/>
      <c r="D19" s="536"/>
      <c r="E19" s="537"/>
      <c r="F19" s="495">
        <f t="shared" si="0"/>
        <v>0</v>
      </c>
    </row>
    <row r="20" spans="1:6">
      <c r="A20" s="150" t="s">
        <v>97</v>
      </c>
      <c r="B20" s="261"/>
      <c r="C20" s="262"/>
      <c r="D20" s="536"/>
      <c r="E20" s="537"/>
      <c r="F20" s="495">
        <f t="shared" si="0"/>
        <v>0</v>
      </c>
    </row>
    <row r="21" spans="1:6">
      <c r="A21" s="150" t="s">
        <v>95</v>
      </c>
      <c r="B21" s="261"/>
      <c r="C21" s="262"/>
      <c r="D21" s="536"/>
      <c r="E21" s="537"/>
      <c r="F21" s="495">
        <f t="shared" si="0"/>
        <v>0</v>
      </c>
    </row>
    <row r="22" spans="1:6">
      <c r="A22" s="150" t="s">
        <v>93</v>
      </c>
      <c r="B22" s="261"/>
      <c r="C22" s="262"/>
      <c r="D22" s="536"/>
      <c r="E22" s="537"/>
      <c r="F22" s="495">
        <f t="shared" si="0"/>
        <v>0</v>
      </c>
    </row>
    <row r="23" spans="1:6">
      <c r="A23" s="150" t="s">
        <v>91</v>
      </c>
      <c r="B23" s="261"/>
      <c r="C23" s="262"/>
      <c r="D23" s="536"/>
      <c r="E23" s="537"/>
      <c r="F23" s="495">
        <f t="shared" si="0"/>
        <v>0</v>
      </c>
    </row>
    <row r="24" spans="1:6">
      <c r="A24" s="150" t="s">
        <v>89</v>
      </c>
      <c r="B24" s="261"/>
      <c r="C24" s="262"/>
      <c r="D24" s="536"/>
      <c r="E24" s="537"/>
      <c r="F24" s="495">
        <f t="shared" si="0"/>
        <v>0</v>
      </c>
    </row>
    <row r="25" spans="1:6">
      <c r="A25" s="150" t="s">
        <v>88</v>
      </c>
      <c r="B25" s="261"/>
      <c r="C25" s="262"/>
      <c r="D25" s="536"/>
      <c r="E25" s="537"/>
      <c r="F25" s="495">
        <f t="shared" si="0"/>
        <v>0</v>
      </c>
    </row>
    <row r="26" spans="1:6">
      <c r="A26" s="150" t="s">
        <v>83</v>
      </c>
      <c r="B26" s="261"/>
      <c r="C26" s="262"/>
      <c r="D26" s="536"/>
      <c r="E26" s="537"/>
      <c r="F26" s="495">
        <f t="shared" si="0"/>
        <v>0</v>
      </c>
    </row>
    <row r="27" spans="1:6">
      <c r="A27" s="150" t="s">
        <v>164</v>
      </c>
      <c r="B27" s="261"/>
      <c r="C27" s="262"/>
      <c r="D27" s="536"/>
      <c r="E27" s="537"/>
      <c r="F27" s="495">
        <f t="shared" si="0"/>
        <v>0</v>
      </c>
    </row>
    <row r="28" spans="1:6">
      <c r="A28" s="150" t="s">
        <v>163</v>
      </c>
      <c r="B28" s="261"/>
      <c r="C28" s="262"/>
      <c r="D28" s="536"/>
      <c r="E28" s="537"/>
      <c r="F28" s="495">
        <f t="shared" si="0"/>
        <v>0</v>
      </c>
    </row>
    <row r="29" spans="1:6">
      <c r="A29" s="150" t="s">
        <v>162</v>
      </c>
      <c r="B29" s="261"/>
      <c r="C29" s="262"/>
      <c r="D29" s="536"/>
      <c r="E29" s="537"/>
      <c r="F29" s="495">
        <f t="shared" si="0"/>
        <v>0</v>
      </c>
    </row>
    <row r="30" spans="1:6">
      <c r="A30" s="150" t="s">
        <v>161</v>
      </c>
      <c r="B30" s="261"/>
      <c r="C30" s="262"/>
      <c r="D30" s="536"/>
      <c r="E30" s="537"/>
      <c r="F30" s="495">
        <f t="shared" si="0"/>
        <v>0</v>
      </c>
    </row>
    <row r="31" spans="1:6">
      <c r="A31" s="150" t="s">
        <v>160</v>
      </c>
      <c r="B31" s="261"/>
      <c r="C31" s="262"/>
      <c r="D31" s="536"/>
      <c r="E31" s="537"/>
      <c r="F31" s="495">
        <f t="shared" si="0"/>
        <v>0</v>
      </c>
    </row>
    <row r="32" spans="1:6">
      <c r="A32" s="150" t="s">
        <v>159</v>
      </c>
      <c r="B32" s="261"/>
      <c r="C32" s="262"/>
      <c r="D32" s="536"/>
      <c r="E32" s="537"/>
      <c r="F32" s="495">
        <f t="shared" si="0"/>
        <v>0</v>
      </c>
    </row>
    <row r="33" spans="1:6">
      <c r="A33" s="150" t="s">
        <v>158</v>
      </c>
      <c r="B33" s="261"/>
      <c r="C33" s="262"/>
      <c r="D33" s="536"/>
      <c r="E33" s="537"/>
      <c r="F33" s="495">
        <f t="shared" si="0"/>
        <v>0</v>
      </c>
    </row>
    <row r="34" spans="1:6">
      <c r="A34" s="150" t="s">
        <v>157</v>
      </c>
      <c r="B34" s="261"/>
      <c r="C34" s="262"/>
      <c r="D34" s="536"/>
      <c r="E34" s="537"/>
      <c r="F34" s="495">
        <f t="shared" si="0"/>
        <v>0</v>
      </c>
    </row>
    <row r="35" spans="1:6" ht="16.5" customHeight="1">
      <c r="A35" s="150" t="s">
        <v>156</v>
      </c>
      <c r="B35" s="261"/>
      <c r="C35" s="262"/>
      <c r="D35" s="536"/>
      <c r="E35" s="537"/>
      <c r="F35" s="495">
        <f t="shared" si="0"/>
        <v>0</v>
      </c>
    </row>
    <row r="36" spans="1:6" ht="13.5" thickBot="1">
      <c r="A36" s="538" t="s">
        <v>155</v>
      </c>
      <c r="B36" s="539"/>
      <c r="C36" s="540"/>
      <c r="D36" s="541"/>
      <c r="E36" s="542"/>
      <c r="F36" s="543">
        <f t="shared" si="0"/>
        <v>0</v>
      </c>
    </row>
    <row r="37" spans="1:6" ht="18.75" customHeight="1" thickBot="1">
      <c r="C37" s="52"/>
      <c r="D37" s="52" t="s">
        <v>1</v>
      </c>
      <c r="E37" s="52"/>
      <c r="F37" s="340">
        <f>SUM(F13:F36)</f>
        <v>0</v>
      </c>
    </row>
    <row r="38" spans="1:6">
      <c r="A38" s="544" t="s">
        <v>80</v>
      </c>
    </row>
    <row r="39" spans="1:6" ht="23.25" customHeight="1">
      <c r="A39" s="745"/>
      <c r="B39" s="745"/>
      <c r="C39" s="745"/>
      <c r="D39" s="745"/>
      <c r="E39" s="745"/>
    </row>
    <row r="41" spans="1:6">
      <c r="A41" s="45"/>
      <c r="B41" s="545"/>
      <c r="C41" s="45"/>
      <c r="D41" s="45"/>
      <c r="E41" s="545"/>
      <c r="F41" s="545"/>
    </row>
    <row r="42" spans="1:6">
      <c r="B42" s="546"/>
      <c r="C42" s="51"/>
      <c r="D42" s="51"/>
      <c r="E42" s="546"/>
      <c r="F42" s="546"/>
    </row>
    <row r="43" spans="1:6">
      <c r="A43" s="45"/>
      <c r="B43" s="4" t="s">
        <v>79</v>
      </c>
      <c r="C43" s="45"/>
      <c r="D43" s="45"/>
      <c r="E43" s="43" t="s">
        <v>79</v>
      </c>
      <c r="F43" s="50"/>
    </row>
    <row r="44" spans="1:6">
      <c r="B44" s="3" t="s">
        <v>78</v>
      </c>
      <c r="E44" s="811" t="s">
        <v>78</v>
      </c>
      <c r="F44" s="811"/>
    </row>
    <row r="45" spans="1:6">
      <c r="A45" s="49"/>
    </row>
  </sheetData>
  <mergeCells count="5">
    <mergeCell ref="E44:F44"/>
    <mergeCell ref="A39:E39"/>
    <mergeCell ref="A7:F7"/>
    <mergeCell ref="A9:F9"/>
    <mergeCell ref="A10:F10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4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showGridLines="0" view="pageBreakPreview" zoomScale="96" zoomScaleNormal="60" zoomScaleSheetLayoutView="96" workbookViewId="0">
      <selection activeCell="F31" sqref="F31"/>
    </sheetView>
  </sheetViews>
  <sheetFormatPr defaultRowHeight="12.75"/>
  <cols>
    <col min="1" max="1" width="6.140625" style="54" customWidth="1"/>
    <col min="2" max="2" width="25.28515625" style="54" customWidth="1"/>
    <col min="3" max="3" width="37.5703125" style="54" customWidth="1"/>
    <col min="4" max="4" width="36.7109375" style="54" bestFit="1" customWidth="1"/>
    <col min="5" max="5" width="35.5703125" style="54" bestFit="1" customWidth="1"/>
    <col min="6" max="6" width="17.5703125" style="54" customWidth="1"/>
    <col min="7" max="7" width="16.7109375" style="54" customWidth="1"/>
    <col min="8" max="8" width="18" style="54" customWidth="1"/>
    <col min="9" max="10" width="18.28515625" style="54" customWidth="1"/>
    <col min="11" max="11" width="16" style="54" customWidth="1"/>
    <col min="12" max="16384" width="9.140625" style="54"/>
  </cols>
  <sheetData>
    <row r="1" spans="1:11" ht="17.25" customHeight="1">
      <c r="A1" s="13"/>
      <c r="B1" s="12"/>
      <c r="I1" s="67"/>
      <c r="K1" s="48" t="s">
        <v>368</v>
      </c>
    </row>
    <row r="2" spans="1:11">
      <c r="A2" s="11" t="s">
        <v>123</v>
      </c>
      <c r="B2" s="11"/>
      <c r="C2" s="66"/>
      <c r="D2" s="66"/>
      <c r="E2" s="66"/>
    </row>
    <row r="3" spans="1:11">
      <c r="A3" s="10" t="s">
        <v>122</v>
      </c>
      <c r="B3" s="10"/>
      <c r="C3" s="65"/>
      <c r="D3" s="65"/>
      <c r="E3" s="65"/>
      <c r="F3" s="55"/>
    </row>
    <row r="4" spans="1:11">
      <c r="A4" s="65"/>
      <c r="B4" s="65"/>
      <c r="C4" s="65"/>
      <c r="D4" s="65"/>
      <c r="E4" s="65"/>
      <c r="F4" s="55"/>
    </row>
    <row r="5" spans="1:11" s="64" customFormat="1" ht="18" customHeight="1">
      <c r="A5" s="817" t="s">
        <v>182</v>
      </c>
      <c r="B5" s="817"/>
      <c r="C5" s="817"/>
      <c r="D5" s="817"/>
      <c r="E5" s="817"/>
      <c r="F5" s="817"/>
      <c r="G5" s="817"/>
      <c r="H5" s="817"/>
      <c r="I5" s="817"/>
      <c r="J5" s="817"/>
      <c r="K5" s="817"/>
    </row>
    <row r="6" spans="1:11" s="56" customFormat="1" ht="12" customHeight="1">
      <c r="A6" s="816"/>
      <c r="B6" s="816"/>
      <c r="C6" s="816"/>
      <c r="D6" s="816"/>
      <c r="E6" s="816"/>
      <c r="F6" s="816"/>
      <c r="G6" s="816"/>
      <c r="H6" s="816"/>
      <c r="I6" s="816"/>
      <c r="J6" s="816"/>
      <c r="K6" s="816"/>
    </row>
    <row r="7" spans="1:11" s="56" customFormat="1" ht="30.75" customHeight="1">
      <c r="B7" s="815" t="s">
        <v>386</v>
      </c>
      <c r="C7" s="815"/>
      <c r="D7" s="815"/>
      <c r="E7" s="815"/>
      <c r="F7" s="815"/>
      <c r="G7" s="815"/>
      <c r="H7" s="815"/>
      <c r="I7" s="815"/>
      <c r="J7" s="815"/>
    </row>
    <row r="8" spans="1:11">
      <c r="B8" s="63"/>
      <c r="C8" s="63"/>
      <c r="D8" s="63"/>
      <c r="E8" s="267" t="s">
        <v>351</v>
      </c>
      <c r="F8" s="63"/>
      <c r="G8" s="63"/>
      <c r="H8" s="63"/>
      <c r="I8" s="63"/>
      <c r="J8" s="63"/>
      <c r="K8" s="30"/>
    </row>
    <row r="9" spans="1:11" ht="13.5" thickBot="1">
      <c r="B9" s="63"/>
      <c r="C9" s="63"/>
      <c r="D9" s="63"/>
      <c r="E9" s="63"/>
      <c r="F9" s="63"/>
      <c r="G9" s="63"/>
      <c r="H9" s="63"/>
      <c r="I9" s="63"/>
      <c r="J9" s="63"/>
      <c r="K9" s="30"/>
    </row>
    <row r="10" spans="1:11" ht="68.25" customHeight="1" thickBot="1">
      <c r="A10" s="222" t="s">
        <v>152</v>
      </c>
      <c r="B10" s="223" t="s">
        <v>7</v>
      </c>
      <c r="C10" s="223" t="s">
        <v>181</v>
      </c>
      <c r="D10" s="224" t="s">
        <v>279</v>
      </c>
      <c r="E10" s="224" t="s">
        <v>281</v>
      </c>
      <c r="F10" s="224" t="s">
        <v>180</v>
      </c>
      <c r="G10" s="224" t="s">
        <v>179</v>
      </c>
      <c r="H10" s="224" t="s">
        <v>178</v>
      </c>
      <c r="I10" s="224" t="s">
        <v>177</v>
      </c>
      <c r="J10" s="224" t="s">
        <v>176</v>
      </c>
      <c r="K10" s="225" t="s">
        <v>175</v>
      </c>
    </row>
    <row r="11" spans="1:11" ht="27.75" customHeight="1">
      <c r="A11" s="61">
        <v>1</v>
      </c>
      <c r="B11" s="60" t="s">
        <v>174</v>
      </c>
      <c r="C11" s="60"/>
      <c r="D11" s="62"/>
      <c r="E11" s="62"/>
      <c r="F11" s="60"/>
      <c r="G11" s="60"/>
      <c r="H11" s="341">
        <v>0</v>
      </c>
      <c r="I11" s="341">
        <v>0</v>
      </c>
      <c r="J11" s="341">
        <f>SUM(H11:I11)</f>
        <v>0</v>
      </c>
      <c r="K11" s="342">
        <f>J11*G11</f>
        <v>0</v>
      </c>
    </row>
    <row r="12" spans="1:11" ht="27.75" customHeight="1">
      <c r="A12" s="61">
        <v>2</v>
      </c>
      <c r="B12" s="60" t="s">
        <v>173</v>
      </c>
      <c r="C12" s="60"/>
      <c r="D12" s="60"/>
      <c r="E12" s="60"/>
      <c r="F12" s="60"/>
      <c r="G12" s="60"/>
      <c r="H12" s="341">
        <v>0</v>
      </c>
      <c r="I12" s="341">
        <v>0</v>
      </c>
      <c r="J12" s="341">
        <f>SUM(H12:I12)</f>
        <v>0</v>
      </c>
      <c r="K12" s="342">
        <f>J12*G12</f>
        <v>0</v>
      </c>
    </row>
    <row r="13" spans="1:11" ht="27.75" customHeight="1" thickBot="1">
      <c r="A13" s="59">
        <v>3</v>
      </c>
      <c r="B13" s="58" t="s">
        <v>172</v>
      </c>
      <c r="C13" s="58"/>
      <c r="D13" s="58"/>
      <c r="E13" s="58"/>
      <c r="F13" s="58"/>
      <c r="G13" s="58"/>
      <c r="H13" s="343">
        <v>0</v>
      </c>
      <c r="I13" s="343">
        <v>0</v>
      </c>
      <c r="J13" s="343">
        <f>SUM(H13:I13)</f>
        <v>0</v>
      </c>
      <c r="K13" s="344">
        <f>J13*G13</f>
        <v>0</v>
      </c>
    </row>
    <row r="14" spans="1:11" s="56" customFormat="1" ht="21" customHeight="1" thickBot="1">
      <c r="A14" s="182" t="s">
        <v>80</v>
      </c>
      <c r="B14" s="54"/>
      <c r="G14" s="57" t="s">
        <v>171</v>
      </c>
      <c r="H14" s="345">
        <f>SUM(H11:H13)</f>
        <v>0</v>
      </c>
      <c r="I14" s="346">
        <f>SUM(I11:I13)</f>
        <v>0</v>
      </c>
      <c r="J14" s="346">
        <f>SUM(J11:J13)</f>
        <v>0</v>
      </c>
      <c r="K14" s="347">
        <f>SUM(K11:K13)</f>
        <v>0</v>
      </c>
    </row>
    <row r="15" spans="1:11">
      <c r="A15" s="182" t="s">
        <v>264</v>
      </c>
      <c r="B15" s="55"/>
      <c r="C15" s="55"/>
      <c r="D15" s="55"/>
      <c r="E15" s="55"/>
      <c r="F15" s="55"/>
    </row>
    <row r="16" spans="1:11">
      <c r="A16" s="55"/>
      <c r="B16" s="55"/>
      <c r="C16" s="55"/>
      <c r="D16" s="55"/>
      <c r="E16" s="55"/>
      <c r="F16" s="55"/>
    </row>
    <row r="17" spans="2:11" ht="14.25">
      <c r="B17" s="55"/>
      <c r="C17" s="55"/>
      <c r="D17" s="55"/>
      <c r="E17" s="55"/>
      <c r="F17" s="6"/>
      <c r="G17" s="6"/>
      <c r="J17" s="6"/>
      <c r="K17" s="6"/>
    </row>
    <row r="18" spans="2:11" ht="14.25">
      <c r="F18" s="5"/>
      <c r="G18" s="5"/>
      <c r="J18" s="5"/>
      <c r="K18" s="5"/>
    </row>
    <row r="19" spans="2:11">
      <c r="F19" s="818" t="s">
        <v>79</v>
      </c>
      <c r="G19" s="818"/>
      <c r="J19" s="818" t="s">
        <v>79</v>
      </c>
      <c r="K19" s="818"/>
    </row>
    <row r="20" spans="2:11">
      <c r="F20" s="811" t="s">
        <v>78</v>
      </c>
      <c r="G20" s="811"/>
      <c r="J20" s="811" t="s">
        <v>78</v>
      </c>
      <c r="K20" s="811"/>
    </row>
  </sheetData>
  <mergeCells count="7">
    <mergeCell ref="B7:J7"/>
    <mergeCell ref="A6:K6"/>
    <mergeCell ref="A5:K5"/>
    <mergeCell ref="F20:G20"/>
    <mergeCell ref="J20:K20"/>
    <mergeCell ref="F19:G19"/>
    <mergeCell ref="J19:K19"/>
  </mergeCells>
  <pageMargins left="0.75" right="0.75" top="1" bottom="1" header="0.5" footer="0.5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Normal="100" zoomScaleSheetLayoutView="100" workbookViewId="0">
      <selection activeCell="O8" sqref="O8"/>
    </sheetView>
  </sheetViews>
  <sheetFormatPr defaultRowHeight="12.75"/>
  <cols>
    <col min="1" max="1" width="4.140625" style="39" customWidth="1"/>
    <col min="2" max="7" width="19.42578125" style="39" customWidth="1"/>
    <col min="8" max="8" width="11.28515625" style="39" customWidth="1"/>
    <col min="9" max="9" width="13.85546875" style="39" customWidth="1"/>
    <col min="10" max="13" width="14.28515625" style="39" customWidth="1"/>
    <col min="14" max="16384" width="9.140625" style="39"/>
  </cols>
  <sheetData>
    <row r="1" spans="1:13">
      <c r="A1" s="169"/>
      <c r="B1" s="1"/>
      <c r="C1" s="16"/>
      <c r="D1" s="16"/>
      <c r="E1" s="16"/>
      <c r="F1" s="16"/>
      <c r="G1" s="16"/>
      <c r="H1" s="16"/>
      <c r="I1" s="16"/>
      <c r="J1" s="16"/>
      <c r="K1" s="16"/>
      <c r="L1" s="266"/>
      <c r="M1" s="204" t="s">
        <v>369</v>
      </c>
    </row>
    <row r="2" spans="1:13">
      <c r="C2" s="16"/>
      <c r="D2" s="16"/>
      <c r="E2" s="16"/>
      <c r="F2" s="16"/>
      <c r="G2" s="16"/>
      <c r="H2" s="16"/>
      <c r="I2" s="16"/>
      <c r="J2" s="16"/>
      <c r="K2" s="16"/>
      <c r="L2" s="266"/>
    </row>
    <row r="3" spans="1:13">
      <c r="A3" s="11" t="s">
        <v>187</v>
      </c>
      <c r="B3" s="11"/>
      <c r="C3" s="157"/>
      <c r="D3" s="157"/>
      <c r="E3" s="157"/>
      <c r="F3" s="157"/>
      <c r="G3" s="157"/>
      <c r="H3" s="16"/>
      <c r="I3" s="16"/>
      <c r="J3" s="16"/>
      <c r="K3" s="16"/>
      <c r="L3" s="16"/>
      <c r="M3" s="16"/>
    </row>
    <row r="4" spans="1:13">
      <c r="A4" s="11" t="s">
        <v>122</v>
      </c>
      <c r="B4" s="11"/>
      <c r="C4" s="258"/>
      <c r="D4" s="258"/>
      <c r="E4" s="258"/>
      <c r="F4" s="258"/>
      <c r="G4" s="258"/>
      <c r="H4" s="16"/>
      <c r="I4" s="16"/>
      <c r="J4" s="16"/>
      <c r="K4" s="16"/>
      <c r="L4" s="16"/>
      <c r="M4" s="16"/>
    </row>
    <row r="5" spans="1:13">
      <c r="A5" s="258"/>
      <c r="B5" s="258"/>
      <c r="C5" s="258"/>
      <c r="D5" s="258"/>
      <c r="E5" s="258"/>
      <c r="F5" s="258"/>
      <c r="G5" s="258"/>
      <c r="H5" s="16"/>
      <c r="I5" s="16"/>
      <c r="J5" s="16"/>
      <c r="K5" s="16"/>
      <c r="L5" s="16"/>
      <c r="M5" s="16"/>
    </row>
    <row r="6" spans="1:13">
      <c r="A6" s="757" t="s">
        <v>186</v>
      </c>
      <c r="B6" s="757"/>
      <c r="C6" s="757"/>
      <c r="D6" s="757"/>
      <c r="E6" s="757"/>
      <c r="F6" s="757"/>
      <c r="G6" s="757"/>
      <c r="H6" s="757"/>
      <c r="I6" s="757"/>
      <c r="J6" s="757"/>
      <c r="K6" s="757"/>
      <c r="L6" s="757"/>
      <c r="M6" s="757"/>
    </row>
    <row r="7" spans="1:13" ht="39.75" customHeight="1">
      <c r="A7" s="758" t="s">
        <v>388</v>
      </c>
      <c r="B7" s="758"/>
      <c r="C7" s="758"/>
      <c r="D7" s="758"/>
      <c r="E7" s="758"/>
      <c r="F7" s="758"/>
      <c r="G7" s="758"/>
      <c r="H7" s="758"/>
      <c r="I7" s="758"/>
      <c r="J7" s="758"/>
      <c r="K7" s="758"/>
      <c r="L7" s="758"/>
      <c r="M7" s="758"/>
    </row>
    <row r="8" spans="1:13">
      <c r="A8" s="819" t="s">
        <v>373</v>
      </c>
      <c r="B8" s="820"/>
      <c r="C8" s="820"/>
      <c r="D8" s="820"/>
      <c r="E8" s="820"/>
      <c r="F8" s="820"/>
      <c r="G8" s="820"/>
      <c r="H8" s="820"/>
      <c r="I8" s="820"/>
      <c r="J8" s="820"/>
      <c r="K8" s="820"/>
      <c r="L8" s="820"/>
      <c r="M8" s="820"/>
    </row>
    <row r="9" spans="1:13" ht="13.5" thickBot="1">
      <c r="A9" s="16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30"/>
    </row>
    <row r="10" spans="1:13" ht="102.75" thickBot="1">
      <c r="A10" s="268" t="s">
        <v>152</v>
      </c>
      <c r="B10" s="269" t="s">
        <v>7</v>
      </c>
      <c r="C10" s="269" t="s">
        <v>181</v>
      </c>
      <c r="D10" s="270" t="s">
        <v>282</v>
      </c>
      <c r="E10" s="270" t="s">
        <v>283</v>
      </c>
      <c r="F10" s="270" t="s">
        <v>285</v>
      </c>
      <c r="G10" s="270" t="s">
        <v>281</v>
      </c>
      <c r="H10" s="270" t="s">
        <v>180</v>
      </c>
      <c r="I10" s="270" t="s">
        <v>179</v>
      </c>
      <c r="J10" s="270" t="s">
        <v>178</v>
      </c>
      <c r="K10" s="270" t="s">
        <v>177</v>
      </c>
      <c r="L10" s="270" t="s">
        <v>184</v>
      </c>
      <c r="M10" s="271" t="s">
        <v>175</v>
      </c>
    </row>
    <row r="11" spans="1:13" ht="42" customHeight="1">
      <c r="A11" s="38" t="s">
        <v>113</v>
      </c>
      <c r="B11" s="272"/>
      <c r="C11" s="272"/>
      <c r="D11" s="273" t="s">
        <v>183</v>
      </c>
      <c r="E11" s="274"/>
      <c r="F11" s="274"/>
      <c r="G11" s="274"/>
      <c r="H11" s="272"/>
      <c r="I11" s="275"/>
      <c r="J11" s="601">
        <v>0</v>
      </c>
      <c r="K11" s="348">
        <v>0</v>
      </c>
      <c r="L11" s="348">
        <f>SUM(J11:K11)</f>
        <v>0</v>
      </c>
      <c r="M11" s="349">
        <f>L11*I11</f>
        <v>0</v>
      </c>
    </row>
    <row r="12" spans="1:13" ht="45.75" customHeight="1">
      <c r="A12" s="29" t="s">
        <v>111</v>
      </c>
      <c r="B12" s="276"/>
      <c r="C12" s="276"/>
      <c r="D12" s="273" t="s">
        <v>183</v>
      </c>
      <c r="E12" s="274"/>
      <c r="F12" s="274"/>
      <c r="G12" s="274"/>
      <c r="H12" s="28"/>
      <c r="I12" s="277"/>
      <c r="J12" s="357">
        <v>0</v>
      </c>
      <c r="K12" s="350">
        <v>0</v>
      </c>
      <c r="L12" s="350">
        <f>SUM(J12:K12)</f>
        <v>0</v>
      </c>
      <c r="M12" s="351">
        <f>L12*I12</f>
        <v>0</v>
      </c>
    </row>
    <row r="13" spans="1:13" ht="42" customHeight="1">
      <c r="A13" s="29" t="s">
        <v>109</v>
      </c>
      <c r="B13" s="28"/>
      <c r="C13" s="28"/>
      <c r="D13" s="273" t="s">
        <v>183</v>
      </c>
      <c r="E13" s="274"/>
      <c r="F13" s="274"/>
      <c r="G13" s="274"/>
      <c r="H13" s="28"/>
      <c r="I13" s="277"/>
      <c r="J13" s="357">
        <v>0</v>
      </c>
      <c r="K13" s="350">
        <v>0</v>
      </c>
      <c r="L13" s="350">
        <f>SUM(J13:K13)</f>
        <v>0</v>
      </c>
      <c r="M13" s="351">
        <f>L13*I13</f>
        <v>0</v>
      </c>
    </row>
    <row r="14" spans="1:13" ht="38.25" customHeight="1">
      <c r="A14" s="29" t="s">
        <v>107</v>
      </c>
      <c r="B14" s="28"/>
      <c r="C14" s="28"/>
      <c r="D14" s="273" t="s">
        <v>183</v>
      </c>
      <c r="E14" s="274"/>
      <c r="F14" s="274"/>
      <c r="G14" s="274"/>
      <c r="H14" s="28"/>
      <c r="I14" s="277"/>
      <c r="J14" s="357">
        <v>0</v>
      </c>
      <c r="K14" s="350">
        <v>0</v>
      </c>
      <c r="L14" s="350">
        <f>SUM(J14:K14)</f>
        <v>0</v>
      </c>
      <c r="M14" s="351">
        <f>L14*I14</f>
        <v>0</v>
      </c>
    </row>
    <row r="15" spans="1:13" ht="38.25" customHeight="1" thickBot="1">
      <c r="A15" s="24" t="s">
        <v>103</v>
      </c>
      <c r="B15" s="23"/>
      <c r="C15" s="23"/>
      <c r="D15" s="278" t="s">
        <v>183</v>
      </c>
      <c r="E15" s="279"/>
      <c r="F15" s="279"/>
      <c r="G15" s="279"/>
      <c r="H15" s="23"/>
      <c r="I15" s="280"/>
      <c r="J15" s="365">
        <v>0</v>
      </c>
      <c r="K15" s="352">
        <v>0</v>
      </c>
      <c r="L15" s="352">
        <f>SUM(J15:K15)</f>
        <v>0</v>
      </c>
      <c r="M15" s="353">
        <f>L15*I15</f>
        <v>0</v>
      </c>
    </row>
    <row r="16" spans="1:13" ht="20.25" customHeight="1" thickBot="1">
      <c r="A16" s="30"/>
      <c r="B16" s="30"/>
      <c r="C16" s="30"/>
      <c r="D16" s="30"/>
      <c r="E16" s="30"/>
      <c r="F16" s="30"/>
      <c r="G16" s="30"/>
      <c r="H16" s="30"/>
      <c r="I16" s="597" t="s">
        <v>171</v>
      </c>
      <c r="J16" s="599">
        <f>SUM(J11:J15)</f>
        <v>0</v>
      </c>
      <c r="K16" s="598">
        <f>SUM(K11:K15)</f>
        <v>0</v>
      </c>
      <c r="L16" s="354">
        <f>SUM(L11:L15)</f>
        <v>0</v>
      </c>
      <c r="M16" s="355">
        <f>SUM(M11:M15)</f>
        <v>0</v>
      </c>
    </row>
    <row r="17" spans="1:13">
      <c r="A17" s="281" t="s">
        <v>80</v>
      </c>
      <c r="B17" s="281"/>
      <c r="C17" s="281"/>
      <c r="D17" s="281"/>
      <c r="E17" s="281"/>
      <c r="F17" s="281"/>
      <c r="G17" s="281"/>
      <c r="H17" s="16"/>
      <c r="I17" s="16"/>
      <c r="J17" s="16"/>
      <c r="K17" s="16"/>
      <c r="L17" s="16"/>
      <c r="M17" s="16"/>
    </row>
    <row r="18" spans="1:13">
      <c r="A18" s="16" t="s">
        <v>264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1:13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13">
      <c r="A20" s="523"/>
      <c r="B20" s="523"/>
      <c r="C20" s="16"/>
      <c r="D20" s="16"/>
      <c r="E20" s="16"/>
      <c r="F20" s="16"/>
      <c r="G20" s="16"/>
      <c r="J20" s="16"/>
      <c r="K20" s="523"/>
      <c r="L20" s="523"/>
      <c r="M20" s="16"/>
    </row>
    <row r="21" spans="1:13">
      <c r="A21" s="524"/>
      <c r="B21" s="524"/>
      <c r="C21" s="16"/>
      <c r="D21" s="16"/>
      <c r="E21" s="16"/>
      <c r="F21" s="16"/>
      <c r="G21" s="16"/>
      <c r="K21" s="524"/>
      <c r="L21" s="524"/>
      <c r="M21" s="16"/>
    </row>
    <row r="22" spans="1:13">
      <c r="A22" s="282" t="s">
        <v>79</v>
      </c>
      <c r="B22" s="283"/>
      <c r="C22" s="16"/>
      <c r="D22" s="16"/>
      <c r="E22" s="16"/>
      <c r="F22" s="16"/>
      <c r="G22" s="16"/>
      <c r="K22" s="282" t="s">
        <v>79</v>
      </c>
      <c r="L22" s="41"/>
      <c r="M22" s="16"/>
    </row>
    <row r="23" spans="1:13">
      <c r="A23" s="284" t="s">
        <v>78</v>
      </c>
      <c r="B23" s="283"/>
      <c r="C23" s="16"/>
      <c r="D23" s="16"/>
      <c r="E23" s="16"/>
      <c r="F23" s="16"/>
      <c r="G23" s="16"/>
      <c r="I23" s="1"/>
      <c r="K23" s="284" t="s">
        <v>78</v>
      </c>
      <c r="L23" s="41"/>
      <c r="M23" s="16"/>
    </row>
    <row r="24" spans="1:13">
      <c r="M24" s="16"/>
    </row>
  </sheetData>
  <mergeCells count="3">
    <mergeCell ref="A6:M6"/>
    <mergeCell ref="A7:M7"/>
    <mergeCell ref="A8:M8"/>
  </mergeCells>
  <dataValidations count="1">
    <dataValidation type="decimal" operator="lessThanOrEqual" allowBlank="1" showInputMessage="1" showErrorMessage="1" error="Wprowadź poprawną kwotę równą lub niższą niż 5 000,00 zł" sqref="WVR983052:WVR983056 JF11:JF15 TB11:TB15 ACX11:ACX15 AMT11:AMT15 AWP11:AWP15 BGL11:BGL15 BQH11:BQH15 CAD11:CAD15 CJZ11:CJZ15 CTV11:CTV15 DDR11:DDR15 DNN11:DNN15 DXJ11:DXJ15 EHF11:EHF15 ERB11:ERB15 FAX11:FAX15 FKT11:FKT15 FUP11:FUP15 GEL11:GEL15 GOH11:GOH15 GYD11:GYD15 HHZ11:HHZ15 HRV11:HRV15 IBR11:IBR15 ILN11:ILN15 IVJ11:IVJ15 JFF11:JFF15 JPB11:JPB15 JYX11:JYX15 KIT11:KIT15 KSP11:KSP15 LCL11:LCL15 LMH11:LMH15 LWD11:LWD15 MFZ11:MFZ15 MPV11:MPV15 MZR11:MZR15 NJN11:NJN15 NTJ11:NTJ15 ODF11:ODF15 ONB11:ONB15 OWX11:OWX15 PGT11:PGT15 PQP11:PQP15 QAL11:QAL15 QKH11:QKH15 QUD11:QUD15 RDZ11:RDZ15 RNV11:RNV15 RXR11:RXR15 SHN11:SHN15 SRJ11:SRJ15 TBF11:TBF15 TLB11:TLB15 TUX11:TUX15 UET11:UET15 UOP11:UOP15 UYL11:UYL15 VIH11:VIH15 VSD11:VSD15 WBZ11:WBZ15 WLV11:WLV15 WVR11:WVR15 J65548:J65552 JF65548:JF65552 TB65548:TB65552 ACX65548:ACX65552 AMT65548:AMT65552 AWP65548:AWP65552 BGL65548:BGL65552 BQH65548:BQH65552 CAD65548:CAD65552 CJZ65548:CJZ65552 CTV65548:CTV65552 DDR65548:DDR65552 DNN65548:DNN65552 DXJ65548:DXJ65552 EHF65548:EHF65552 ERB65548:ERB65552 FAX65548:FAX65552 FKT65548:FKT65552 FUP65548:FUP65552 GEL65548:GEL65552 GOH65548:GOH65552 GYD65548:GYD65552 HHZ65548:HHZ65552 HRV65548:HRV65552 IBR65548:IBR65552 ILN65548:ILN65552 IVJ65548:IVJ65552 JFF65548:JFF65552 JPB65548:JPB65552 JYX65548:JYX65552 KIT65548:KIT65552 KSP65548:KSP65552 LCL65548:LCL65552 LMH65548:LMH65552 LWD65548:LWD65552 MFZ65548:MFZ65552 MPV65548:MPV65552 MZR65548:MZR65552 NJN65548:NJN65552 NTJ65548:NTJ65552 ODF65548:ODF65552 ONB65548:ONB65552 OWX65548:OWX65552 PGT65548:PGT65552 PQP65548:PQP65552 QAL65548:QAL65552 QKH65548:QKH65552 QUD65548:QUD65552 RDZ65548:RDZ65552 RNV65548:RNV65552 RXR65548:RXR65552 SHN65548:SHN65552 SRJ65548:SRJ65552 TBF65548:TBF65552 TLB65548:TLB65552 TUX65548:TUX65552 UET65548:UET65552 UOP65548:UOP65552 UYL65548:UYL65552 VIH65548:VIH65552 VSD65548:VSD65552 WBZ65548:WBZ65552 WLV65548:WLV65552 WVR65548:WVR65552 J131084:J131088 JF131084:JF131088 TB131084:TB131088 ACX131084:ACX131088 AMT131084:AMT131088 AWP131084:AWP131088 BGL131084:BGL131088 BQH131084:BQH131088 CAD131084:CAD131088 CJZ131084:CJZ131088 CTV131084:CTV131088 DDR131084:DDR131088 DNN131084:DNN131088 DXJ131084:DXJ131088 EHF131084:EHF131088 ERB131084:ERB131088 FAX131084:FAX131088 FKT131084:FKT131088 FUP131084:FUP131088 GEL131084:GEL131088 GOH131084:GOH131088 GYD131084:GYD131088 HHZ131084:HHZ131088 HRV131084:HRV131088 IBR131084:IBR131088 ILN131084:ILN131088 IVJ131084:IVJ131088 JFF131084:JFF131088 JPB131084:JPB131088 JYX131084:JYX131088 KIT131084:KIT131088 KSP131084:KSP131088 LCL131084:LCL131088 LMH131084:LMH131088 LWD131084:LWD131088 MFZ131084:MFZ131088 MPV131084:MPV131088 MZR131084:MZR131088 NJN131084:NJN131088 NTJ131084:NTJ131088 ODF131084:ODF131088 ONB131084:ONB131088 OWX131084:OWX131088 PGT131084:PGT131088 PQP131084:PQP131088 QAL131084:QAL131088 QKH131084:QKH131088 QUD131084:QUD131088 RDZ131084:RDZ131088 RNV131084:RNV131088 RXR131084:RXR131088 SHN131084:SHN131088 SRJ131084:SRJ131088 TBF131084:TBF131088 TLB131084:TLB131088 TUX131084:TUX131088 UET131084:UET131088 UOP131084:UOP131088 UYL131084:UYL131088 VIH131084:VIH131088 VSD131084:VSD131088 WBZ131084:WBZ131088 WLV131084:WLV131088 WVR131084:WVR131088 J196620:J196624 JF196620:JF196624 TB196620:TB196624 ACX196620:ACX196624 AMT196620:AMT196624 AWP196620:AWP196624 BGL196620:BGL196624 BQH196620:BQH196624 CAD196620:CAD196624 CJZ196620:CJZ196624 CTV196620:CTV196624 DDR196620:DDR196624 DNN196620:DNN196624 DXJ196620:DXJ196624 EHF196620:EHF196624 ERB196620:ERB196624 FAX196620:FAX196624 FKT196620:FKT196624 FUP196620:FUP196624 GEL196620:GEL196624 GOH196620:GOH196624 GYD196620:GYD196624 HHZ196620:HHZ196624 HRV196620:HRV196624 IBR196620:IBR196624 ILN196620:ILN196624 IVJ196620:IVJ196624 JFF196620:JFF196624 JPB196620:JPB196624 JYX196620:JYX196624 KIT196620:KIT196624 KSP196620:KSP196624 LCL196620:LCL196624 LMH196620:LMH196624 LWD196620:LWD196624 MFZ196620:MFZ196624 MPV196620:MPV196624 MZR196620:MZR196624 NJN196620:NJN196624 NTJ196620:NTJ196624 ODF196620:ODF196624 ONB196620:ONB196624 OWX196620:OWX196624 PGT196620:PGT196624 PQP196620:PQP196624 QAL196620:QAL196624 QKH196620:QKH196624 QUD196620:QUD196624 RDZ196620:RDZ196624 RNV196620:RNV196624 RXR196620:RXR196624 SHN196620:SHN196624 SRJ196620:SRJ196624 TBF196620:TBF196624 TLB196620:TLB196624 TUX196620:TUX196624 UET196620:UET196624 UOP196620:UOP196624 UYL196620:UYL196624 VIH196620:VIH196624 VSD196620:VSD196624 WBZ196620:WBZ196624 WLV196620:WLV196624 WVR196620:WVR196624 J262156:J262160 JF262156:JF262160 TB262156:TB262160 ACX262156:ACX262160 AMT262156:AMT262160 AWP262156:AWP262160 BGL262156:BGL262160 BQH262156:BQH262160 CAD262156:CAD262160 CJZ262156:CJZ262160 CTV262156:CTV262160 DDR262156:DDR262160 DNN262156:DNN262160 DXJ262156:DXJ262160 EHF262156:EHF262160 ERB262156:ERB262160 FAX262156:FAX262160 FKT262156:FKT262160 FUP262156:FUP262160 GEL262156:GEL262160 GOH262156:GOH262160 GYD262156:GYD262160 HHZ262156:HHZ262160 HRV262156:HRV262160 IBR262156:IBR262160 ILN262156:ILN262160 IVJ262156:IVJ262160 JFF262156:JFF262160 JPB262156:JPB262160 JYX262156:JYX262160 KIT262156:KIT262160 KSP262156:KSP262160 LCL262156:LCL262160 LMH262156:LMH262160 LWD262156:LWD262160 MFZ262156:MFZ262160 MPV262156:MPV262160 MZR262156:MZR262160 NJN262156:NJN262160 NTJ262156:NTJ262160 ODF262156:ODF262160 ONB262156:ONB262160 OWX262156:OWX262160 PGT262156:PGT262160 PQP262156:PQP262160 QAL262156:QAL262160 QKH262156:QKH262160 QUD262156:QUD262160 RDZ262156:RDZ262160 RNV262156:RNV262160 RXR262156:RXR262160 SHN262156:SHN262160 SRJ262156:SRJ262160 TBF262156:TBF262160 TLB262156:TLB262160 TUX262156:TUX262160 UET262156:UET262160 UOP262156:UOP262160 UYL262156:UYL262160 VIH262156:VIH262160 VSD262156:VSD262160 WBZ262156:WBZ262160 WLV262156:WLV262160 WVR262156:WVR262160 J327692:J327696 JF327692:JF327696 TB327692:TB327696 ACX327692:ACX327696 AMT327692:AMT327696 AWP327692:AWP327696 BGL327692:BGL327696 BQH327692:BQH327696 CAD327692:CAD327696 CJZ327692:CJZ327696 CTV327692:CTV327696 DDR327692:DDR327696 DNN327692:DNN327696 DXJ327692:DXJ327696 EHF327692:EHF327696 ERB327692:ERB327696 FAX327692:FAX327696 FKT327692:FKT327696 FUP327692:FUP327696 GEL327692:GEL327696 GOH327692:GOH327696 GYD327692:GYD327696 HHZ327692:HHZ327696 HRV327692:HRV327696 IBR327692:IBR327696 ILN327692:ILN327696 IVJ327692:IVJ327696 JFF327692:JFF327696 JPB327692:JPB327696 JYX327692:JYX327696 KIT327692:KIT327696 KSP327692:KSP327696 LCL327692:LCL327696 LMH327692:LMH327696 LWD327692:LWD327696 MFZ327692:MFZ327696 MPV327692:MPV327696 MZR327692:MZR327696 NJN327692:NJN327696 NTJ327692:NTJ327696 ODF327692:ODF327696 ONB327692:ONB327696 OWX327692:OWX327696 PGT327692:PGT327696 PQP327692:PQP327696 QAL327692:QAL327696 QKH327692:QKH327696 QUD327692:QUD327696 RDZ327692:RDZ327696 RNV327692:RNV327696 RXR327692:RXR327696 SHN327692:SHN327696 SRJ327692:SRJ327696 TBF327692:TBF327696 TLB327692:TLB327696 TUX327692:TUX327696 UET327692:UET327696 UOP327692:UOP327696 UYL327692:UYL327696 VIH327692:VIH327696 VSD327692:VSD327696 WBZ327692:WBZ327696 WLV327692:WLV327696 WVR327692:WVR327696 J393228:J393232 JF393228:JF393232 TB393228:TB393232 ACX393228:ACX393232 AMT393228:AMT393232 AWP393228:AWP393232 BGL393228:BGL393232 BQH393228:BQH393232 CAD393228:CAD393232 CJZ393228:CJZ393232 CTV393228:CTV393232 DDR393228:DDR393232 DNN393228:DNN393232 DXJ393228:DXJ393232 EHF393228:EHF393232 ERB393228:ERB393232 FAX393228:FAX393232 FKT393228:FKT393232 FUP393228:FUP393232 GEL393228:GEL393232 GOH393228:GOH393232 GYD393228:GYD393232 HHZ393228:HHZ393232 HRV393228:HRV393232 IBR393228:IBR393232 ILN393228:ILN393232 IVJ393228:IVJ393232 JFF393228:JFF393232 JPB393228:JPB393232 JYX393228:JYX393232 KIT393228:KIT393232 KSP393228:KSP393232 LCL393228:LCL393232 LMH393228:LMH393232 LWD393228:LWD393232 MFZ393228:MFZ393232 MPV393228:MPV393232 MZR393228:MZR393232 NJN393228:NJN393232 NTJ393228:NTJ393232 ODF393228:ODF393232 ONB393228:ONB393232 OWX393228:OWX393232 PGT393228:PGT393232 PQP393228:PQP393232 QAL393228:QAL393232 QKH393228:QKH393232 QUD393228:QUD393232 RDZ393228:RDZ393232 RNV393228:RNV393232 RXR393228:RXR393232 SHN393228:SHN393232 SRJ393228:SRJ393232 TBF393228:TBF393232 TLB393228:TLB393232 TUX393228:TUX393232 UET393228:UET393232 UOP393228:UOP393232 UYL393228:UYL393232 VIH393228:VIH393232 VSD393228:VSD393232 WBZ393228:WBZ393232 WLV393228:WLV393232 WVR393228:WVR393232 J458764:J458768 JF458764:JF458768 TB458764:TB458768 ACX458764:ACX458768 AMT458764:AMT458768 AWP458764:AWP458768 BGL458764:BGL458768 BQH458764:BQH458768 CAD458764:CAD458768 CJZ458764:CJZ458768 CTV458764:CTV458768 DDR458764:DDR458768 DNN458764:DNN458768 DXJ458764:DXJ458768 EHF458764:EHF458768 ERB458764:ERB458768 FAX458764:FAX458768 FKT458764:FKT458768 FUP458764:FUP458768 GEL458764:GEL458768 GOH458764:GOH458768 GYD458764:GYD458768 HHZ458764:HHZ458768 HRV458764:HRV458768 IBR458764:IBR458768 ILN458764:ILN458768 IVJ458764:IVJ458768 JFF458764:JFF458768 JPB458764:JPB458768 JYX458764:JYX458768 KIT458764:KIT458768 KSP458764:KSP458768 LCL458764:LCL458768 LMH458764:LMH458768 LWD458764:LWD458768 MFZ458764:MFZ458768 MPV458764:MPV458768 MZR458764:MZR458768 NJN458764:NJN458768 NTJ458764:NTJ458768 ODF458764:ODF458768 ONB458764:ONB458768 OWX458764:OWX458768 PGT458764:PGT458768 PQP458764:PQP458768 QAL458764:QAL458768 QKH458764:QKH458768 QUD458764:QUD458768 RDZ458764:RDZ458768 RNV458764:RNV458768 RXR458764:RXR458768 SHN458764:SHN458768 SRJ458764:SRJ458768 TBF458764:TBF458768 TLB458764:TLB458768 TUX458764:TUX458768 UET458764:UET458768 UOP458764:UOP458768 UYL458764:UYL458768 VIH458764:VIH458768 VSD458764:VSD458768 WBZ458764:WBZ458768 WLV458764:WLV458768 WVR458764:WVR458768 J524300:J524304 JF524300:JF524304 TB524300:TB524304 ACX524300:ACX524304 AMT524300:AMT524304 AWP524300:AWP524304 BGL524300:BGL524304 BQH524300:BQH524304 CAD524300:CAD524304 CJZ524300:CJZ524304 CTV524300:CTV524304 DDR524300:DDR524304 DNN524300:DNN524304 DXJ524300:DXJ524304 EHF524300:EHF524304 ERB524300:ERB524304 FAX524300:FAX524304 FKT524300:FKT524304 FUP524300:FUP524304 GEL524300:GEL524304 GOH524300:GOH524304 GYD524300:GYD524304 HHZ524300:HHZ524304 HRV524300:HRV524304 IBR524300:IBR524304 ILN524300:ILN524304 IVJ524300:IVJ524304 JFF524300:JFF524304 JPB524300:JPB524304 JYX524300:JYX524304 KIT524300:KIT524304 KSP524300:KSP524304 LCL524300:LCL524304 LMH524300:LMH524304 LWD524300:LWD524304 MFZ524300:MFZ524304 MPV524300:MPV524304 MZR524300:MZR524304 NJN524300:NJN524304 NTJ524300:NTJ524304 ODF524300:ODF524304 ONB524300:ONB524304 OWX524300:OWX524304 PGT524300:PGT524304 PQP524300:PQP524304 QAL524300:QAL524304 QKH524300:QKH524304 QUD524300:QUD524304 RDZ524300:RDZ524304 RNV524300:RNV524304 RXR524300:RXR524304 SHN524300:SHN524304 SRJ524300:SRJ524304 TBF524300:TBF524304 TLB524300:TLB524304 TUX524300:TUX524304 UET524300:UET524304 UOP524300:UOP524304 UYL524300:UYL524304 VIH524300:VIH524304 VSD524300:VSD524304 WBZ524300:WBZ524304 WLV524300:WLV524304 WVR524300:WVR524304 J589836:J589840 JF589836:JF589840 TB589836:TB589840 ACX589836:ACX589840 AMT589836:AMT589840 AWP589836:AWP589840 BGL589836:BGL589840 BQH589836:BQH589840 CAD589836:CAD589840 CJZ589836:CJZ589840 CTV589836:CTV589840 DDR589836:DDR589840 DNN589836:DNN589840 DXJ589836:DXJ589840 EHF589836:EHF589840 ERB589836:ERB589840 FAX589836:FAX589840 FKT589836:FKT589840 FUP589836:FUP589840 GEL589836:GEL589840 GOH589836:GOH589840 GYD589836:GYD589840 HHZ589836:HHZ589840 HRV589836:HRV589840 IBR589836:IBR589840 ILN589836:ILN589840 IVJ589836:IVJ589840 JFF589836:JFF589840 JPB589836:JPB589840 JYX589836:JYX589840 KIT589836:KIT589840 KSP589836:KSP589840 LCL589836:LCL589840 LMH589836:LMH589840 LWD589836:LWD589840 MFZ589836:MFZ589840 MPV589836:MPV589840 MZR589836:MZR589840 NJN589836:NJN589840 NTJ589836:NTJ589840 ODF589836:ODF589840 ONB589836:ONB589840 OWX589836:OWX589840 PGT589836:PGT589840 PQP589836:PQP589840 QAL589836:QAL589840 QKH589836:QKH589840 QUD589836:QUD589840 RDZ589836:RDZ589840 RNV589836:RNV589840 RXR589836:RXR589840 SHN589836:SHN589840 SRJ589836:SRJ589840 TBF589836:TBF589840 TLB589836:TLB589840 TUX589836:TUX589840 UET589836:UET589840 UOP589836:UOP589840 UYL589836:UYL589840 VIH589836:VIH589840 VSD589836:VSD589840 WBZ589836:WBZ589840 WLV589836:WLV589840 WVR589836:WVR589840 J655372:J655376 JF655372:JF655376 TB655372:TB655376 ACX655372:ACX655376 AMT655372:AMT655376 AWP655372:AWP655376 BGL655372:BGL655376 BQH655372:BQH655376 CAD655372:CAD655376 CJZ655372:CJZ655376 CTV655372:CTV655376 DDR655372:DDR655376 DNN655372:DNN655376 DXJ655372:DXJ655376 EHF655372:EHF655376 ERB655372:ERB655376 FAX655372:FAX655376 FKT655372:FKT655376 FUP655372:FUP655376 GEL655372:GEL655376 GOH655372:GOH655376 GYD655372:GYD655376 HHZ655372:HHZ655376 HRV655372:HRV655376 IBR655372:IBR655376 ILN655372:ILN655376 IVJ655372:IVJ655376 JFF655372:JFF655376 JPB655372:JPB655376 JYX655372:JYX655376 KIT655372:KIT655376 KSP655372:KSP655376 LCL655372:LCL655376 LMH655372:LMH655376 LWD655372:LWD655376 MFZ655372:MFZ655376 MPV655372:MPV655376 MZR655372:MZR655376 NJN655372:NJN655376 NTJ655372:NTJ655376 ODF655372:ODF655376 ONB655372:ONB655376 OWX655372:OWX655376 PGT655372:PGT655376 PQP655372:PQP655376 QAL655372:QAL655376 QKH655372:QKH655376 QUD655372:QUD655376 RDZ655372:RDZ655376 RNV655372:RNV655376 RXR655372:RXR655376 SHN655372:SHN655376 SRJ655372:SRJ655376 TBF655372:TBF655376 TLB655372:TLB655376 TUX655372:TUX655376 UET655372:UET655376 UOP655372:UOP655376 UYL655372:UYL655376 VIH655372:VIH655376 VSD655372:VSD655376 WBZ655372:WBZ655376 WLV655372:WLV655376 WVR655372:WVR655376 J720908:J720912 JF720908:JF720912 TB720908:TB720912 ACX720908:ACX720912 AMT720908:AMT720912 AWP720908:AWP720912 BGL720908:BGL720912 BQH720908:BQH720912 CAD720908:CAD720912 CJZ720908:CJZ720912 CTV720908:CTV720912 DDR720908:DDR720912 DNN720908:DNN720912 DXJ720908:DXJ720912 EHF720908:EHF720912 ERB720908:ERB720912 FAX720908:FAX720912 FKT720908:FKT720912 FUP720908:FUP720912 GEL720908:GEL720912 GOH720908:GOH720912 GYD720908:GYD720912 HHZ720908:HHZ720912 HRV720908:HRV720912 IBR720908:IBR720912 ILN720908:ILN720912 IVJ720908:IVJ720912 JFF720908:JFF720912 JPB720908:JPB720912 JYX720908:JYX720912 KIT720908:KIT720912 KSP720908:KSP720912 LCL720908:LCL720912 LMH720908:LMH720912 LWD720908:LWD720912 MFZ720908:MFZ720912 MPV720908:MPV720912 MZR720908:MZR720912 NJN720908:NJN720912 NTJ720908:NTJ720912 ODF720908:ODF720912 ONB720908:ONB720912 OWX720908:OWX720912 PGT720908:PGT720912 PQP720908:PQP720912 QAL720908:QAL720912 QKH720908:QKH720912 QUD720908:QUD720912 RDZ720908:RDZ720912 RNV720908:RNV720912 RXR720908:RXR720912 SHN720908:SHN720912 SRJ720908:SRJ720912 TBF720908:TBF720912 TLB720908:TLB720912 TUX720908:TUX720912 UET720908:UET720912 UOP720908:UOP720912 UYL720908:UYL720912 VIH720908:VIH720912 VSD720908:VSD720912 WBZ720908:WBZ720912 WLV720908:WLV720912 WVR720908:WVR720912 J786444:J786448 JF786444:JF786448 TB786444:TB786448 ACX786444:ACX786448 AMT786444:AMT786448 AWP786444:AWP786448 BGL786444:BGL786448 BQH786444:BQH786448 CAD786444:CAD786448 CJZ786444:CJZ786448 CTV786444:CTV786448 DDR786444:DDR786448 DNN786444:DNN786448 DXJ786444:DXJ786448 EHF786444:EHF786448 ERB786444:ERB786448 FAX786444:FAX786448 FKT786444:FKT786448 FUP786444:FUP786448 GEL786444:GEL786448 GOH786444:GOH786448 GYD786444:GYD786448 HHZ786444:HHZ786448 HRV786444:HRV786448 IBR786444:IBR786448 ILN786444:ILN786448 IVJ786444:IVJ786448 JFF786444:JFF786448 JPB786444:JPB786448 JYX786444:JYX786448 KIT786444:KIT786448 KSP786444:KSP786448 LCL786444:LCL786448 LMH786444:LMH786448 LWD786444:LWD786448 MFZ786444:MFZ786448 MPV786444:MPV786448 MZR786444:MZR786448 NJN786444:NJN786448 NTJ786444:NTJ786448 ODF786444:ODF786448 ONB786444:ONB786448 OWX786444:OWX786448 PGT786444:PGT786448 PQP786444:PQP786448 QAL786444:QAL786448 QKH786444:QKH786448 QUD786444:QUD786448 RDZ786444:RDZ786448 RNV786444:RNV786448 RXR786444:RXR786448 SHN786444:SHN786448 SRJ786444:SRJ786448 TBF786444:TBF786448 TLB786444:TLB786448 TUX786444:TUX786448 UET786444:UET786448 UOP786444:UOP786448 UYL786444:UYL786448 VIH786444:VIH786448 VSD786444:VSD786448 WBZ786444:WBZ786448 WLV786444:WLV786448 WVR786444:WVR786448 J851980:J851984 JF851980:JF851984 TB851980:TB851984 ACX851980:ACX851984 AMT851980:AMT851984 AWP851980:AWP851984 BGL851980:BGL851984 BQH851980:BQH851984 CAD851980:CAD851984 CJZ851980:CJZ851984 CTV851980:CTV851984 DDR851980:DDR851984 DNN851980:DNN851984 DXJ851980:DXJ851984 EHF851980:EHF851984 ERB851980:ERB851984 FAX851980:FAX851984 FKT851980:FKT851984 FUP851980:FUP851984 GEL851980:GEL851984 GOH851980:GOH851984 GYD851980:GYD851984 HHZ851980:HHZ851984 HRV851980:HRV851984 IBR851980:IBR851984 ILN851980:ILN851984 IVJ851980:IVJ851984 JFF851980:JFF851984 JPB851980:JPB851984 JYX851980:JYX851984 KIT851980:KIT851984 KSP851980:KSP851984 LCL851980:LCL851984 LMH851980:LMH851984 LWD851980:LWD851984 MFZ851980:MFZ851984 MPV851980:MPV851984 MZR851980:MZR851984 NJN851980:NJN851984 NTJ851980:NTJ851984 ODF851980:ODF851984 ONB851980:ONB851984 OWX851980:OWX851984 PGT851980:PGT851984 PQP851980:PQP851984 QAL851980:QAL851984 QKH851980:QKH851984 QUD851980:QUD851984 RDZ851980:RDZ851984 RNV851980:RNV851984 RXR851980:RXR851984 SHN851980:SHN851984 SRJ851980:SRJ851984 TBF851980:TBF851984 TLB851980:TLB851984 TUX851980:TUX851984 UET851980:UET851984 UOP851980:UOP851984 UYL851980:UYL851984 VIH851980:VIH851984 VSD851980:VSD851984 WBZ851980:WBZ851984 WLV851980:WLV851984 WVR851980:WVR851984 J917516:J917520 JF917516:JF917520 TB917516:TB917520 ACX917516:ACX917520 AMT917516:AMT917520 AWP917516:AWP917520 BGL917516:BGL917520 BQH917516:BQH917520 CAD917516:CAD917520 CJZ917516:CJZ917520 CTV917516:CTV917520 DDR917516:DDR917520 DNN917516:DNN917520 DXJ917516:DXJ917520 EHF917516:EHF917520 ERB917516:ERB917520 FAX917516:FAX917520 FKT917516:FKT917520 FUP917516:FUP917520 GEL917516:GEL917520 GOH917516:GOH917520 GYD917516:GYD917520 HHZ917516:HHZ917520 HRV917516:HRV917520 IBR917516:IBR917520 ILN917516:ILN917520 IVJ917516:IVJ917520 JFF917516:JFF917520 JPB917516:JPB917520 JYX917516:JYX917520 KIT917516:KIT917520 KSP917516:KSP917520 LCL917516:LCL917520 LMH917516:LMH917520 LWD917516:LWD917520 MFZ917516:MFZ917520 MPV917516:MPV917520 MZR917516:MZR917520 NJN917516:NJN917520 NTJ917516:NTJ917520 ODF917516:ODF917520 ONB917516:ONB917520 OWX917516:OWX917520 PGT917516:PGT917520 PQP917516:PQP917520 QAL917516:QAL917520 QKH917516:QKH917520 QUD917516:QUD917520 RDZ917516:RDZ917520 RNV917516:RNV917520 RXR917516:RXR917520 SHN917516:SHN917520 SRJ917516:SRJ917520 TBF917516:TBF917520 TLB917516:TLB917520 TUX917516:TUX917520 UET917516:UET917520 UOP917516:UOP917520 UYL917516:UYL917520 VIH917516:VIH917520 VSD917516:VSD917520 WBZ917516:WBZ917520 WLV917516:WLV917520 WVR917516:WVR917520 J983052:J983056 JF983052:JF983056 TB983052:TB983056 ACX983052:ACX983056 AMT983052:AMT983056 AWP983052:AWP983056 BGL983052:BGL983056 BQH983052:BQH983056 CAD983052:CAD983056 CJZ983052:CJZ983056 CTV983052:CTV983056 DDR983052:DDR983056 DNN983052:DNN983056 DXJ983052:DXJ983056 EHF983052:EHF983056 ERB983052:ERB983056 FAX983052:FAX983056 FKT983052:FKT983056 FUP983052:FUP983056 GEL983052:GEL983056 GOH983052:GOH983056 GYD983052:GYD983056 HHZ983052:HHZ983056 HRV983052:HRV983056 IBR983052:IBR983056 ILN983052:ILN983056 IVJ983052:IVJ983056 JFF983052:JFF983056 JPB983052:JPB983056 JYX983052:JYX983056 KIT983052:KIT983056 KSP983052:KSP983056 LCL983052:LCL983056 LMH983052:LMH983056 LWD983052:LWD983056 MFZ983052:MFZ983056 MPV983052:MPV983056 MZR983052:MZR983056 NJN983052:NJN983056 NTJ983052:NTJ983056 ODF983052:ODF983056 ONB983052:ONB983056 OWX983052:OWX983056 PGT983052:PGT983056 PQP983052:PQP983056 QAL983052:QAL983056 QKH983052:QKH983056 QUD983052:QUD983056 RDZ983052:RDZ983056 RNV983052:RNV983056 RXR983052:RXR983056 SHN983052:SHN983056 SRJ983052:SRJ983056 TBF983052:TBF983056 TLB983052:TLB983056 TUX983052:TUX983056 UET983052:UET983056 UOP983052:UOP983056 UYL983052:UYL983056 VIH983052:VIH983056 VSD983052:VSD983056 WBZ983052:WBZ983056 WLV983052:WLV983056">
      <formula1>5000</formula1>
    </dataValidation>
  </dataValidations>
  <printOptions horizontalCentered="1"/>
  <pageMargins left="0.59055118110236227" right="0.39370078740157483" top="0.59055118110236227" bottom="0.59055118110236227" header="0.39370078740157483" footer="0.39370078740157483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view="pageBreakPreview" zoomScale="120" zoomScaleNormal="100" zoomScaleSheetLayoutView="120" workbookViewId="0">
      <selection activeCell="I14" sqref="I14"/>
    </sheetView>
  </sheetViews>
  <sheetFormatPr defaultRowHeight="12.75"/>
  <cols>
    <col min="1" max="1" width="3.85546875" style="291" bestFit="1" customWidth="1"/>
    <col min="2" max="2" width="13.28515625" style="291" customWidth="1"/>
    <col min="3" max="3" width="10.7109375" style="291" customWidth="1"/>
    <col min="4" max="4" width="10.42578125" style="290" customWidth="1"/>
    <col min="5" max="5" width="5" style="290" customWidth="1"/>
    <col min="6" max="6" width="11.42578125" style="290" customWidth="1"/>
    <col min="7" max="7" width="8.28515625" style="290" customWidth="1"/>
    <col min="8" max="8" width="10.28515625" style="290" customWidth="1"/>
    <col min="9" max="9" width="9.42578125" style="290" customWidth="1"/>
    <col min="10" max="10" width="10.42578125" style="291" customWidth="1"/>
    <col min="11" max="11" width="10" style="291" customWidth="1"/>
    <col min="12" max="12" width="14.42578125" style="291" customWidth="1"/>
    <col min="13" max="13" width="12" style="291" customWidth="1"/>
    <col min="14" max="14" width="10" style="291" customWidth="1"/>
    <col min="15" max="15" width="14.5703125" style="291" customWidth="1"/>
    <col min="16" max="16" width="12.28515625" style="291" customWidth="1"/>
    <col min="17" max="18" width="7.7109375" style="291" customWidth="1"/>
    <col min="19" max="19" width="8.5703125" style="291" customWidth="1"/>
    <col min="20" max="20" width="9.140625" style="291" customWidth="1"/>
    <col min="21" max="21" width="9.140625" style="291"/>
    <col min="22" max="16384" width="9.140625" style="290"/>
  </cols>
  <sheetData>
    <row r="1" spans="1:21" s="286" customFormat="1" ht="20.25" customHeight="1">
      <c r="A1" s="106" t="s">
        <v>123</v>
      </c>
      <c r="B1" s="106"/>
      <c r="C1" s="285"/>
      <c r="D1" s="285"/>
      <c r="J1" s="287"/>
      <c r="K1" s="287"/>
      <c r="L1" s="287"/>
      <c r="M1" s="287"/>
      <c r="N1" s="287"/>
      <c r="O1" s="821" t="s">
        <v>370</v>
      </c>
      <c r="P1" s="821"/>
      <c r="Q1" s="821"/>
      <c r="R1" s="821"/>
      <c r="S1" s="821"/>
      <c r="T1" s="821"/>
    </row>
    <row r="2" spans="1:21">
      <c r="A2" s="104" t="s">
        <v>122</v>
      </c>
      <c r="B2" s="104"/>
      <c r="C2" s="288"/>
      <c r="D2" s="289"/>
      <c r="U2" s="290"/>
    </row>
    <row r="3" spans="1:21" ht="16.5" customHeight="1">
      <c r="A3" s="292"/>
      <c r="B3" s="292"/>
      <c r="C3" s="292"/>
      <c r="M3" s="290"/>
      <c r="O3" s="101"/>
      <c r="P3" s="821"/>
      <c r="Q3" s="821"/>
      <c r="R3" s="821"/>
      <c r="S3" s="821"/>
      <c r="T3" s="821"/>
      <c r="U3" s="290"/>
    </row>
    <row r="4" spans="1:21" s="293" customFormat="1" ht="16.5">
      <c r="A4" s="823" t="s">
        <v>277</v>
      </c>
      <c r="B4" s="823"/>
      <c r="C4" s="823"/>
      <c r="D4" s="823"/>
      <c r="E4" s="823"/>
      <c r="F4" s="823"/>
      <c r="G4" s="823"/>
      <c r="H4" s="823"/>
      <c r="I4" s="823"/>
      <c r="J4" s="823"/>
      <c r="K4" s="823"/>
      <c r="L4" s="823"/>
      <c r="M4" s="823"/>
      <c r="N4" s="823"/>
      <c r="O4" s="823"/>
      <c r="P4" s="823"/>
      <c r="Q4" s="823"/>
      <c r="R4" s="823"/>
      <c r="S4" s="823"/>
      <c r="T4" s="823"/>
    </row>
    <row r="5" spans="1:21" s="293" customFormat="1" ht="34.5" customHeight="1">
      <c r="A5" s="824" t="s">
        <v>389</v>
      </c>
      <c r="B5" s="824"/>
      <c r="C5" s="824"/>
      <c r="D5" s="824"/>
      <c r="E5" s="824"/>
      <c r="F5" s="824"/>
      <c r="G5" s="824"/>
      <c r="H5" s="824"/>
      <c r="I5" s="824"/>
      <c r="J5" s="824"/>
      <c r="K5" s="824"/>
      <c r="L5" s="824"/>
      <c r="M5" s="824"/>
      <c r="N5" s="824"/>
      <c r="O5" s="824"/>
      <c r="P5" s="824"/>
      <c r="Q5" s="824"/>
      <c r="R5" s="824"/>
      <c r="S5" s="824"/>
      <c r="T5" s="824"/>
    </row>
    <row r="6" spans="1:21" s="293" customFormat="1" ht="16.5">
      <c r="A6" s="305"/>
      <c r="B6" s="318"/>
      <c r="C6" s="318"/>
      <c r="D6" s="318"/>
      <c r="E6" s="318"/>
      <c r="F6" s="318"/>
      <c r="G6" s="318"/>
      <c r="H6" s="318"/>
      <c r="I6" s="318"/>
      <c r="J6" s="318" t="s">
        <v>201</v>
      </c>
      <c r="K6" s="822"/>
      <c r="L6" s="822"/>
      <c r="M6" s="304" t="s">
        <v>200</v>
      </c>
      <c r="N6" s="290"/>
      <c r="O6" s="821"/>
      <c r="P6" s="821"/>
      <c r="Q6" s="821"/>
      <c r="R6" s="297"/>
      <c r="S6" s="297"/>
      <c r="T6" s="297"/>
    </row>
    <row r="7" spans="1:21" ht="15.75" customHeight="1">
      <c r="U7" s="290"/>
    </row>
    <row r="8" spans="1:21" s="296" customFormat="1" ht="67.5">
      <c r="A8" s="294" t="s">
        <v>152</v>
      </c>
      <c r="B8" s="294" t="s">
        <v>6</v>
      </c>
      <c r="C8" s="294" t="s">
        <v>5</v>
      </c>
      <c r="D8" s="294" t="s">
        <v>296</v>
      </c>
      <c r="E8" s="294" t="s">
        <v>199</v>
      </c>
      <c r="F8" s="294" t="s">
        <v>198</v>
      </c>
      <c r="G8" s="294" t="s">
        <v>197</v>
      </c>
      <c r="H8" s="294" t="s">
        <v>196</v>
      </c>
      <c r="I8" s="294" t="s">
        <v>273</v>
      </c>
      <c r="J8" s="294" t="s">
        <v>195</v>
      </c>
      <c r="K8" s="294" t="s">
        <v>12</v>
      </c>
      <c r="L8" s="294" t="s">
        <v>319</v>
      </c>
      <c r="M8" s="294" t="s">
        <v>193</v>
      </c>
      <c r="N8" s="294" t="s">
        <v>192</v>
      </c>
      <c r="O8" s="294" t="s">
        <v>191</v>
      </c>
      <c r="P8" s="294" t="s">
        <v>190</v>
      </c>
      <c r="Q8" s="294" t="s">
        <v>189</v>
      </c>
      <c r="R8" s="294" t="s">
        <v>320</v>
      </c>
      <c r="S8" s="295" t="s">
        <v>321</v>
      </c>
      <c r="T8" s="295" t="s">
        <v>322</v>
      </c>
    </row>
    <row r="9" spans="1:21" s="297" customFormat="1" hidden="1">
      <c r="A9" s="602">
        <v>1</v>
      </c>
      <c r="B9" s="602">
        <v>2</v>
      </c>
      <c r="C9" s="602">
        <v>3</v>
      </c>
      <c r="D9" s="602">
        <v>4</v>
      </c>
      <c r="E9" s="602">
        <v>5</v>
      </c>
      <c r="F9" s="602">
        <v>17</v>
      </c>
      <c r="G9" s="602"/>
      <c r="H9" s="602"/>
      <c r="I9" s="602"/>
      <c r="J9" s="602">
        <v>9</v>
      </c>
      <c r="K9" s="602">
        <v>10</v>
      </c>
      <c r="L9" s="602">
        <v>11</v>
      </c>
      <c r="M9" s="602">
        <v>12</v>
      </c>
      <c r="N9" s="602">
        <v>14</v>
      </c>
      <c r="O9" s="602">
        <v>16</v>
      </c>
      <c r="P9" s="602">
        <v>18</v>
      </c>
      <c r="Q9" s="602">
        <v>19</v>
      </c>
      <c r="R9" s="602"/>
      <c r="S9" s="602"/>
      <c r="T9" s="602"/>
    </row>
    <row r="10" spans="1:21" s="297" customFormat="1">
      <c r="A10" s="603">
        <v>1</v>
      </c>
      <c r="B10" s="603"/>
      <c r="C10" s="603"/>
      <c r="D10" s="603"/>
      <c r="E10" s="603"/>
      <c r="F10" s="603"/>
      <c r="G10" s="603"/>
      <c r="H10" s="603"/>
      <c r="I10" s="603"/>
      <c r="J10" s="604"/>
      <c r="K10" s="603"/>
      <c r="L10" s="603"/>
      <c r="M10" s="603"/>
      <c r="N10" s="603"/>
      <c r="O10" s="603"/>
      <c r="P10" s="603"/>
      <c r="Q10" s="603"/>
      <c r="R10" s="603"/>
      <c r="S10" s="603"/>
      <c r="T10" s="603"/>
    </row>
    <row r="11" spans="1:21" ht="15" customHeight="1">
      <c r="A11" s="603">
        <v>2</v>
      </c>
      <c r="B11" s="298"/>
      <c r="C11" s="298"/>
      <c r="D11" s="299"/>
      <c r="E11" s="299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0"/>
    </row>
    <row r="12" spans="1:21" ht="15" customHeight="1">
      <c r="A12" s="603">
        <v>3</v>
      </c>
      <c r="B12" s="298"/>
      <c r="C12" s="298"/>
      <c r="D12" s="299"/>
      <c r="E12" s="299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0"/>
    </row>
    <row r="13" spans="1:21" ht="15" customHeight="1">
      <c r="A13" s="603">
        <v>4</v>
      </c>
      <c r="B13" s="298"/>
      <c r="C13" s="298"/>
      <c r="D13" s="299"/>
      <c r="E13" s="299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0"/>
    </row>
    <row r="14" spans="1:21" ht="15" customHeight="1">
      <c r="A14" s="603">
        <v>5</v>
      </c>
      <c r="B14" s="298"/>
      <c r="C14" s="298"/>
      <c r="D14" s="299"/>
      <c r="E14" s="299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0"/>
    </row>
    <row r="15" spans="1:21" ht="15" customHeight="1">
      <c r="A15" s="603">
        <v>6</v>
      </c>
      <c r="B15" s="298"/>
      <c r="C15" s="298"/>
      <c r="D15" s="299"/>
      <c r="E15" s="299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8"/>
      <c r="S15" s="298"/>
      <c r="T15" s="298"/>
      <c r="U15" s="290"/>
    </row>
    <row r="16" spans="1:21" ht="15" customHeight="1">
      <c r="A16" s="603">
        <v>7</v>
      </c>
      <c r="B16" s="298"/>
      <c r="C16" s="298"/>
      <c r="D16" s="299"/>
      <c r="E16" s="299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0"/>
    </row>
    <row r="17" spans="1:21" ht="15" customHeight="1">
      <c r="A17" s="603">
        <v>8</v>
      </c>
      <c r="B17" s="298"/>
      <c r="C17" s="298"/>
      <c r="D17" s="299"/>
      <c r="E17" s="299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0"/>
    </row>
    <row r="18" spans="1:21" ht="15" customHeight="1">
      <c r="A18" s="603">
        <v>9</v>
      </c>
      <c r="B18" s="298"/>
      <c r="C18" s="298"/>
      <c r="D18" s="299"/>
      <c r="E18" s="299"/>
      <c r="F18" s="298"/>
      <c r="G18" s="298"/>
      <c r="H18" s="298"/>
      <c r="I18" s="298"/>
      <c r="J18" s="604"/>
      <c r="K18" s="298"/>
      <c r="L18" s="298"/>
      <c r="M18" s="298"/>
      <c r="N18" s="298"/>
      <c r="O18" s="298"/>
      <c r="P18" s="298"/>
      <c r="Q18" s="298"/>
      <c r="R18" s="298"/>
      <c r="S18" s="298"/>
      <c r="T18" s="298"/>
      <c r="U18" s="290"/>
    </row>
    <row r="19" spans="1:21" ht="15" customHeight="1">
      <c r="A19" s="603">
        <v>10</v>
      </c>
      <c r="B19" s="298"/>
      <c r="C19" s="298"/>
      <c r="D19" s="299"/>
      <c r="E19" s="299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0"/>
    </row>
    <row r="20" spans="1:21" ht="15" customHeight="1">
      <c r="A20" s="603">
        <v>11</v>
      </c>
      <c r="B20" s="298"/>
      <c r="C20" s="298"/>
      <c r="D20" s="299"/>
      <c r="E20" s="299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0"/>
    </row>
    <row r="21" spans="1:21" ht="15" customHeight="1">
      <c r="A21" s="603">
        <v>12</v>
      </c>
      <c r="B21" s="298"/>
      <c r="C21" s="298"/>
      <c r="D21" s="299"/>
      <c r="E21" s="299"/>
      <c r="F21" s="298"/>
      <c r="G21" s="298"/>
      <c r="H21" s="298"/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8"/>
      <c r="T21" s="298"/>
      <c r="U21" s="290"/>
    </row>
    <row r="22" spans="1:21" ht="15" customHeight="1">
      <c r="A22" s="603">
        <v>13</v>
      </c>
      <c r="B22" s="298"/>
      <c r="C22" s="298"/>
      <c r="D22" s="299"/>
      <c r="E22" s="299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0"/>
    </row>
    <row r="23" spans="1:21" ht="15" customHeight="1">
      <c r="A23" s="603">
        <v>14</v>
      </c>
      <c r="B23" s="298"/>
      <c r="C23" s="298"/>
      <c r="D23" s="299"/>
      <c r="E23" s="299"/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0"/>
    </row>
    <row r="24" spans="1:21" ht="15" customHeight="1">
      <c r="A24" s="603">
        <v>15</v>
      </c>
      <c r="B24" s="298"/>
      <c r="C24" s="298"/>
      <c r="D24" s="299"/>
      <c r="E24" s="299"/>
      <c r="F24" s="298"/>
      <c r="G24" s="298"/>
      <c r="H24" s="298"/>
      <c r="I24" s="298"/>
      <c r="J24" s="298"/>
      <c r="K24" s="298"/>
      <c r="L24" s="298"/>
      <c r="M24" s="298"/>
      <c r="N24" s="298"/>
      <c r="O24" s="298"/>
      <c r="P24" s="298"/>
      <c r="Q24" s="298"/>
      <c r="R24" s="298"/>
      <c r="S24" s="298"/>
      <c r="T24" s="298"/>
      <c r="U24" s="290"/>
    </row>
    <row r="25" spans="1:21" ht="15" customHeight="1">
      <c r="A25" s="603">
        <v>16</v>
      </c>
      <c r="B25" s="298"/>
      <c r="C25" s="298"/>
      <c r="D25" s="299"/>
      <c r="E25" s="299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8"/>
      <c r="R25" s="298"/>
      <c r="S25" s="298"/>
      <c r="T25" s="298"/>
      <c r="U25" s="290"/>
    </row>
    <row r="26" spans="1:21" ht="15" customHeight="1">
      <c r="A26" s="603">
        <v>17</v>
      </c>
      <c r="B26" s="298"/>
      <c r="C26" s="298"/>
      <c r="D26" s="299"/>
      <c r="E26" s="299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T26" s="298"/>
      <c r="U26" s="290"/>
    </row>
    <row r="27" spans="1:21" ht="15" customHeight="1">
      <c r="A27" s="603">
        <v>18</v>
      </c>
      <c r="B27" s="298"/>
      <c r="C27" s="298"/>
      <c r="D27" s="299"/>
      <c r="E27" s="299"/>
      <c r="F27" s="298"/>
      <c r="G27" s="298"/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298"/>
      <c r="S27" s="298"/>
      <c r="T27" s="298"/>
      <c r="U27" s="290"/>
    </row>
    <row r="28" spans="1:21" ht="15" customHeight="1">
      <c r="A28" s="300"/>
      <c r="F28" s="291"/>
      <c r="G28" s="291"/>
      <c r="H28" s="291"/>
      <c r="I28" s="291"/>
      <c r="U28" s="290"/>
    </row>
    <row r="29" spans="1:21">
      <c r="A29" s="236" t="s">
        <v>80</v>
      </c>
      <c r="B29" s="236"/>
      <c r="U29" s="290"/>
    </row>
    <row r="30" spans="1:21" ht="14.25">
      <c r="A30" s="301"/>
      <c r="B30" s="290"/>
      <c r="P30" s="302"/>
      <c r="Q30" s="302"/>
      <c r="R30" s="302"/>
      <c r="S30" s="302"/>
      <c r="T30" s="302"/>
      <c r="U30" s="290"/>
    </row>
    <row r="31" spans="1:21" ht="15">
      <c r="A31" s="94"/>
      <c r="B31" s="290"/>
      <c r="C31" s="303"/>
      <c r="D31" s="303"/>
      <c r="E31" s="303"/>
      <c r="F31" s="303"/>
      <c r="G31" s="303"/>
      <c r="H31" s="303"/>
      <c r="I31" s="303"/>
      <c r="K31" s="303"/>
      <c r="M31" s="14"/>
      <c r="P31" s="302"/>
      <c r="Q31" s="302"/>
      <c r="R31" s="302"/>
      <c r="S31" s="302"/>
      <c r="T31" s="302"/>
      <c r="U31" s="290"/>
    </row>
    <row r="32" spans="1:21" ht="15">
      <c r="C32" s="304"/>
      <c r="D32" s="305"/>
      <c r="E32" s="305"/>
      <c r="F32" s="305"/>
      <c r="G32" s="305"/>
      <c r="H32" s="305"/>
      <c r="I32" s="305"/>
      <c r="K32" s="304"/>
      <c r="M32" s="14"/>
      <c r="P32" s="306"/>
      <c r="Q32" s="289"/>
      <c r="R32" s="289"/>
      <c r="S32" s="289"/>
      <c r="T32" s="289"/>
      <c r="U32" s="290"/>
    </row>
    <row r="33" spans="1:21" ht="15">
      <c r="B33" s="236" t="s">
        <v>275</v>
      </c>
      <c r="K33" s="307"/>
      <c r="M33" s="14"/>
      <c r="P33" s="308"/>
      <c r="Q33" s="289"/>
      <c r="R33" s="289"/>
      <c r="S33" s="289"/>
      <c r="T33" s="289"/>
      <c r="U33" s="290"/>
    </row>
    <row r="34" spans="1:21" ht="14.25">
      <c r="B34" s="242" t="s">
        <v>272</v>
      </c>
      <c r="C34" s="307"/>
      <c r="D34" s="307"/>
      <c r="E34" s="307"/>
      <c r="F34" s="309"/>
      <c r="G34" s="309"/>
      <c r="H34" s="309"/>
      <c r="I34" s="309"/>
      <c r="P34" s="310"/>
      <c r="Q34" s="310"/>
      <c r="R34" s="310"/>
      <c r="S34" s="310"/>
      <c r="T34" s="310"/>
      <c r="U34" s="290"/>
    </row>
    <row r="35" spans="1:21" ht="14.25">
      <c r="B35" s="245" t="s">
        <v>291</v>
      </c>
      <c r="C35" s="311"/>
      <c r="D35" s="311"/>
      <c r="E35" s="311"/>
      <c r="F35" s="312"/>
      <c r="G35" s="312"/>
      <c r="H35" s="312"/>
      <c r="I35" s="245"/>
      <c r="J35" s="311"/>
      <c r="K35" s="311"/>
      <c r="L35" s="311"/>
      <c r="M35" s="312"/>
      <c r="N35" s="312"/>
      <c r="P35" s="313"/>
      <c r="Q35" s="313"/>
      <c r="R35" s="313"/>
      <c r="S35" s="313"/>
      <c r="T35" s="313"/>
      <c r="U35" s="290"/>
    </row>
    <row r="36" spans="1:21" ht="14.25">
      <c r="A36" s="290"/>
      <c r="B36" s="245" t="s">
        <v>290</v>
      </c>
      <c r="C36" s="311"/>
      <c r="D36" s="311"/>
      <c r="E36" s="311"/>
      <c r="F36" s="312"/>
      <c r="G36" s="312"/>
      <c r="H36" s="312"/>
      <c r="I36" s="312"/>
      <c r="L36" s="314"/>
      <c r="P36" s="314"/>
      <c r="Q36" s="314"/>
      <c r="R36" s="313"/>
      <c r="S36" s="313"/>
      <c r="T36" s="313"/>
      <c r="U36" s="290"/>
    </row>
    <row r="37" spans="1:21">
      <c r="B37" s="315"/>
      <c r="C37" s="287"/>
      <c r="D37" s="286"/>
      <c r="E37" s="286"/>
      <c r="L37" s="316" t="s">
        <v>79</v>
      </c>
      <c r="P37" s="316" t="s">
        <v>79</v>
      </c>
      <c r="Q37" s="289"/>
      <c r="R37" s="289"/>
      <c r="S37" s="289"/>
      <c r="T37" s="289"/>
      <c r="U37" s="290"/>
    </row>
    <row r="38" spans="1:21">
      <c r="C38" s="287"/>
      <c r="D38" s="286"/>
      <c r="E38" s="286"/>
      <c r="L38" s="308" t="s">
        <v>78</v>
      </c>
      <c r="P38" s="308" t="s">
        <v>78</v>
      </c>
      <c r="Q38" s="289"/>
      <c r="R38" s="289"/>
      <c r="S38" s="289"/>
      <c r="T38" s="289"/>
      <c r="U38" s="290"/>
    </row>
    <row r="39" spans="1:21">
      <c r="A39" s="290"/>
      <c r="B39" s="290"/>
      <c r="C39" s="287"/>
      <c r="D39" s="286"/>
      <c r="E39" s="286"/>
      <c r="L39" s="290"/>
      <c r="M39" s="317"/>
      <c r="U39" s="290"/>
    </row>
  </sheetData>
  <mergeCells count="6">
    <mergeCell ref="O1:T1"/>
    <mergeCell ref="K6:L6"/>
    <mergeCell ref="O6:Q6"/>
    <mergeCell ref="P3:T3"/>
    <mergeCell ref="A4:T4"/>
    <mergeCell ref="A5:T5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68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view="pageBreakPreview" zoomScaleNormal="100" zoomScaleSheetLayoutView="100" workbookViewId="0">
      <selection activeCell="D13" sqref="D13"/>
    </sheetView>
  </sheetViews>
  <sheetFormatPr defaultRowHeight="12.75"/>
  <cols>
    <col min="1" max="1" width="3.85546875" style="75" bestFit="1" customWidth="1"/>
    <col min="2" max="2" width="13.28515625" style="75" customWidth="1"/>
    <col min="3" max="3" width="10.7109375" style="75" customWidth="1"/>
    <col min="4" max="4" width="10.42578125" style="74" customWidth="1"/>
    <col min="5" max="5" width="5" style="74" customWidth="1"/>
    <col min="6" max="6" width="11.42578125" style="74" customWidth="1"/>
    <col min="7" max="7" width="8.28515625" style="74" customWidth="1"/>
    <col min="8" max="8" width="10.28515625" style="74" customWidth="1"/>
    <col min="9" max="9" width="9.42578125" style="74" customWidth="1"/>
    <col min="10" max="10" width="11.85546875" style="75" customWidth="1"/>
    <col min="11" max="11" width="10" style="75" customWidth="1"/>
    <col min="12" max="12" width="14.42578125" style="75" customWidth="1"/>
    <col min="13" max="13" width="12" style="75" customWidth="1"/>
    <col min="14" max="14" width="10" style="75" customWidth="1"/>
    <col min="15" max="15" width="14.5703125" style="75" customWidth="1"/>
    <col min="16" max="16" width="7.5703125" style="75" customWidth="1"/>
    <col min="17" max="17" width="8.42578125" style="75" customWidth="1"/>
    <col min="18" max="18" width="8.85546875" style="75" customWidth="1"/>
    <col min="19" max="19" width="9.140625" style="75"/>
    <col min="20" max="16384" width="9.140625" style="74"/>
  </cols>
  <sheetData>
    <row r="1" spans="1:19" s="77" customFormat="1" ht="20.25" customHeight="1">
      <c r="A1" s="106" t="s">
        <v>123</v>
      </c>
      <c r="B1" s="106"/>
      <c r="C1" s="105"/>
      <c r="D1" s="105"/>
      <c r="J1" s="78"/>
      <c r="K1" s="78"/>
      <c r="L1" s="78"/>
      <c r="M1" s="825" t="s">
        <v>371</v>
      </c>
      <c r="N1" s="825"/>
      <c r="O1" s="825"/>
      <c r="P1" s="825"/>
      <c r="Q1" s="825"/>
      <c r="R1" s="825"/>
    </row>
    <row r="2" spans="1:19">
      <c r="A2" s="104" t="s">
        <v>122</v>
      </c>
      <c r="B2" s="104"/>
      <c r="C2" s="103"/>
      <c r="D2" s="79"/>
      <c r="S2" s="74"/>
    </row>
    <row r="3" spans="1:19" ht="16.5" customHeight="1">
      <c r="A3" s="102"/>
      <c r="B3" s="102"/>
      <c r="C3" s="102"/>
      <c r="M3" s="74"/>
      <c r="O3" s="101"/>
      <c r="P3" s="825"/>
      <c r="Q3" s="825"/>
      <c r="R3" s="825"/>
      <c r="S3" s="74"/>
    </row>
    <row r="4" spans="1:19" s="252" customFormat="1" ht="16.5">
      <c r="A4" s="826" t="s">
        <v>278</v>
      </c>
      <c r="B4" s="826"/>
      <c r="C4" s="826"/>
      <c r="D4" s="826"/>
      <c r="E4" s="826"/>
      <c r="F4" s="826"/>
      <c r="G4" s="826"/>
      <c r="H4" s="826"/>
      <c r="I4" s="826"/>
      <c r="J4" s="826"/>
      <c r="K4" s="826"/>
      <c r="L4" s="826"/>
      <c r="M4" s="826"/>
      <c r="N4" s="826"/>
      <c r="O4" s="826"/>
      <c r="P4" s="826"/>
      <c r="Q4" s="826"/>
      <c r="R4" s="826"/>
    </row>
    <row r="5" spans="1:19" s="252" customFormat="1" ht="34.5" customHeight="1">
      <c r="A5" s="827" t="s">
        <v>394</v>
      </c>
      <c r="B5" s="827"/>
      <c r="C5" s="827"/>
      <c r="D5" s="827"/>
      <c r="E5" s="827"/>
      <c r="F5" s="827"/>
      <c r="G5" s="827"/>
      <c r="H5" s="827"/>
      <c r="I5" s="827"/>
      <c r="J5" s="827"/>
      <c r="K5" s="827"/>
      <c r="L5" s="827"/>
      <c r="M5" s="827"/>
      <c r="N5" s="827"/>
      <c r="O5" s="827"/>
      <c r="P5" s="827"/>
      <c r="Q5" s="827"/>
      <c r="R5" s="827"/>
    </row>
    <row r="6" spans="1:19" s="252" customFormat="1" ht="16.5">
      <c r="A6" s="246"/>
      <c r="B6" s="246"/>
      <c r="C6" s="246"/>
      <c r="D6" s="246"/>
      <c r="E6" s="246"/>
      <c r="F6" s="246"/>
      <c r="G6" s="246"/>
      <c r="H6" s="246"/>
      <c r="I6" s="91" t="s">
        <v>201</v>
      </c>
      <c r="J6" s="91"/>
      <c r="K6" s="92"/>
      <c r="L6" s="91" t="s">
        <v>200</v>
      </c>
      <c r="M6" s="91"/>
      <c r="N6" s="99"/>
      <c r="O6" s="825"/>
      <c r="P6" s="825"/>
      <c r="Q6" s="99"/>
      <c r="R6" s="99"/>
    </row>
    <row r="7" spans="1:19" ht="15.75" customHeight="1">
      <c r="S7" s="74"/>
    </row>
    <row r="8" spans="1:19" s="100" customFormat="1" ht="67.5">
      <c r="A8" s="241" t="s">
        <v>152</v>
      </c>
      <c r="B8" s="241" t="s">
        <v>6</v>
      </c>
      <c r="C8" s="241" t="s">
        <v>5</v>
      </c>
      <c r="D8" s="241" t="s">
        <v>296</v>
      </c>
      <c r="E8" s="241" t="s">
        <v>199</v>
      </c>
      <c r="F8" s="241" t="s">
        <v>198</v>
      </c>
      <c r="G8" s="241" t="s">
        <v>197</v>
      </c>
      <c r="H8" s="241" t="s">
        <v>196</v>
      </c>
      <c r="I8" s="241" t="s">
        <v>273</v>
      </c>
      <c r="J8" s="241" t="s">
        <v>195</v>
      </c>
      <c r="K8" s="241" t="s">
        <v>12</v>
      </c>
      <c r="L8" s="241" t="s">
        <v>194</v>
      </c>
      <c r="M8" s="241" t="s">
        <v>193</v>
      </c>
      <c r="N8" s="241" t="s">
        <v>192</v>
      </c>
      <c r="O8" s="241" t="s">
        <v>191</v>
      </c>
      <c r="P8" s="241" t="s">
        <v>188</v>
      </c>
      <c r="Q8" s="241" t="s">
        <v>292</v>
      </c>
      <c r="R8" s="244" t="s">
        <v>289</v>
      </c>
    </row>
    <row r="9" spans="1:19" s="99" customFormat="1" hidden="1">
      <c r="A9" s="605">
        <v>1</v>
      </c>
      <c r="B9" s="605">
        <v>2</v>
      </c>
      <c r="C9" s="605">
        <v>3</v>
      </c>
      <c r="D9" s="605">
        <v>4</v>
      </c>
      <c r="E9" s="605">
        <v>5</v>
      </c>
      <c r="F9" s="605">
        <v>17</v>
      </c>
      <c r="G9" s="605"/>
      <c r="H9" s="605"/>
      <c r="I9" s="605"/>
      <c r="J9" s="605">
        <v>9</v>
      </c>
      <c r="K9" s="605">
        <v>10</v>
      </c>
      <c r="L9" s="605">
        <v>11</v>
      </c>
      <c r="M9" s="605">
        <v>12</v>
      </c>
      <c r="N9" s="605">
        <v>14</v>
      </c>
      <c r="O9" s="605">
        <v>16</v>
      </c>
      <c r="P9" s="605">
        <v>19</v>
      </c>
      <c r="Q9" s="605"/>
      <c r="R9" s="605"/>
    </row>
    <row r="10" spans="1:19" s="99" customFormat="1">
      <c r="A10" s="606" t="s">
        <v>395</v>
      </c>
      <c r="B10" s="606"/>
      <c r="C10" s="606"/>
      <c r="D10" s="606"/>
      <c r="E10" s="606"/>
      <c r="F10" s="606"/>
      <c r="G10" s="606"/>
      <c r="H10" s="606"/>
      <c r="I10" s="606"/>
      <c r="J10" s="607"/>
      <c r="K10" s="606"/>
      <c r="L10" s="606"/>
      <c r="M10" s="606"/>
      <c r="N10" s="606"/>
      <c r="O10" s="606"/>
      <c r="P10" s="606"/>
      <c r="Q10" s="606"/>
      <c r="R10" s="606"/>
    </row>
    <row r="11" spans="1:19" ht="15" customHeight="1">
      <c r="A11" s="606" t="s">
        <v>396</v>
      </c>
      <c r="B11" s="97"/>
      <c r="C11" s="97"/>
      <c r="D11" s="98"/>
      <c r="E11" s="98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74"/>
    </row>
    <row r="12" spans="1:19" ht="15" customHeight="1">
      <c r="A12" s="606" t="s">
        <v>397</v>
      </c>
      <c r="B12" s="97"/>
      <c r="C12" s="97"/>
      <c r="D12" s="98"/>
      <c r="E12" s="98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74"/>
    </row>
    <row r="13" spans="1:19" ht="15" customHeight="1">
      <c r="A13" s="606" t="s">
        <v>398</v>
      </c>
      <c r="B13" s="97"/>
      <c r="C13" s="97"/>
      <c r="D13" s="98"/>
      <c r="E13" s="98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74"/>
    </row>
    <row r="14" spans="1:19" ht="15" customHeight="1">
      <c r="A14" s="606" t="s">
        <v>399</v>
      </c>
      <c r="B14" s="97"/>
      <c r="C14" s="97"/>
      <c r="D14" s="98"/>
      <c r="E14" s="98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74"/>
    </row>
    <row r="15" spans="1:19" ht="15" customHeight="1">
      <c r="A15" s="606" t="s">
        <v>400</v>
      </c>
      <c r="B15" s="97"/>
      <c r="C15" s="97"/>
      <c r="D15" s="98"/>
      <c r="E15" s="98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74"/>
    </row>
    <row r="16" spans="1:19" ht="15" customHeight="1">
      <c r="A16" s="606" t="s">
        <v>401</v>
      </c>
      <c r="B16" s="97"/>
      <c r="C16" s="97"/>
      <c r="D16" s="98"/>
      <c r="E16" s="98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74"/>
    </row>
    <row r="17" spans="1:19" ht="15" customHeight="1">
      <c r="A17" s="606" t="s">
        <v>402</v>
      </c>
      <c r="B17" s="97"/>
      <c r="C17" s="97"/>
      <c r="D17" s="98"/>
      <c r="E17" s="98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74"/>
    </row>
    <row r="18" spans="1:19" ht="15" customHeight="1">
      <c r="A18" s="606" t="s">
        <v>403</v>
      </c>
      <c r="B18" s="97"/>
      <c r="C18" s="97"/>
      <c r="D18" s="98"/>
      <c r="E18" s="98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74"/>
    </row>
    <row r="19" spans="1:19" ht="15" customHeight="1">
      <c r="A19" s="606" t="s">
        <v>404</v>
      </c>
      <c r="B19" s="97"/>
      <c r="C19" s="97"/>
      <c r="D19" s="98"/>
      <c r="E19" s="98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74"/>
    </row>
    <row r="20" spans="1:19" ht="15" customHeight="1">
      <c r="A20" s="606" t="s">
        <v>405</v>
      </c>
      <c r="B20" s="97"/>
      <c r="C20" s="97"/>
      <c r="D20" s="98"/>
      <c r="E20" s="98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74"/>
    </row>
    <row r="21" spans="1:19" ht="15" customHeight="1">
      <c r="A21" s="606" t="s">
        <v>406</v>
      </c>
      <c r="B21" s="97"/>
      <c r="C21" s="97"/>
      <c r="D21" s="98"/>
      <c r="E21" s="98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74"/>
    </row>
    <row r="22" spans="1:19" ht="15" customHeight="1">
      <c r="A22" s="606" t="s">
        <v>407</v>
      </c>
      <c r="B22" s="97"/>
      <c r="C22" s="97"/>
      <c r="D22" s="98"/>
      <c r="E22" s="98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74"/>
    </row>
    <row r="23" spans="1:19" ht="15" customHeight="1">
      <c r="A23" s="606" t="s">
        <v>408</v>
      </c>
      <c r="B23" s="97"/>
      <c r="C23" s="97"/>
      <c r="D23" s="98"/>
      <c r="E23" s="98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74"/>
    </row>
    <row r="24" spans="1:19" ht="15" customHeight="1">
      <c r="A24" s="606" t="s">
        <v>409</v>
      </c>
      <c r="B24" s="97"/>
      <c r="C24" s="97"/>
      <c r="D24" s="98"/>
      <c r="E24" s="98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74"/>
    </row>
    <row r="25" spans="1:19" ht="15" customHeight="1">
      <c r="A25" s="606" t="s">
        <v>410</v>
      </c>
      <c r="B25" s="97"/>
      <c r="C25" s="97"/>
      <c r="D25" s="98"/>
      <c r="E25" s="98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74"/>
    </row>
    <row r="26" spans="1:19" ht="15" customHeight="1">
      <c r="A26" s="606" t="s">
        <v>411</v>
      </c>
      <c r="B26" s="97"/>
      <c r="C26" s="97"/>
      <c r="D26" s="98"/>
      <c r="E26" s="98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74"/>
    </row>
    <row r="27" spans="1:19" ht="15" customHeight="1">
      <c r="A27" s="96"/>
      <c r="F27" s="75"/>
      <c r="G27" s="75"/>
      <c r="H27" s="75"/>
      <c r="I27" s="75"/>
      <c r="S27" s="74"/>
    </row>
    <row r="28" spans="1:19">
      <c r="A28" s="236" t="s">
        <v>80</v>
      </c>
      <c r="B28" s="235"/>
      <c r="S28" s="74"/>
    </row>
    <row r="29" spans="1:19" ht="14.25">
      <c r="A29" s="95"/>
      <c r="B29" s="74"/>
      <c r="P29" s="243"/>
      <c r="Q29" s="243"/>
      <c r="R29" s="243"/>
      <c r="S29" s="74"/>
    </row>
    <row r="30" spans="1:19" ht="15">
      <c r="A30" s="94"/>
      <c r="B30" s="236" t="s">
        <v>276</v>
      </c>
      <c r="C30" s="93"/>
      <c r="D30" s="93"/>
      <c r="E30" s="93"/>
      <c r="F30" s="93"/>
      <c r="G30" s="93"/>
      <c r="H30" s="93"/>
      <c r="I30" s="93"/>
      <c r="K30" s="93"/>
      <c r="M30" s="14"/>
      <c r="P30" s="243"/>
      <c r="Q30" s="243"/>
      <c r="R30" s="243"/>
      <c r="S30" s="74"/>
    </row>
    <row r="31" spans="1:19" ht="15">
      <c r="B31" s="242" t="s">
        <v>272</v>
      </c>
      <c r="C31" s="91"/>
      <c r="D31" s="92"/>
      <c r="E31" s="92"/>
      <c r="F31" s="92"/>
      <c r="G31" s="92"/>
      <c r="H31" s="92"/>
      <c r="I31" s="92"/>
      <c r="K31" s="91"/>
      <c r="M31" s="14"/>
      <c r="P31" s="79"/>
      <c r="Q31" s="79"/>
      <c r="R31" s="79"/>
      <c r="S31" s="74"/>
    </row>
    <row r="32" spans="1:19" ht="15">
      <c r="B32" s="245" t="s">
        <v>291</v>
      </c>
      <c r="C32" s="86"/>
      <c r="D32" s="86"/>
      <c r="E32" s="86"/>
      <c r="F32" s="85"/>
      <c r="G32" s="85"/>
      <c r="K32" s="90"/>
      <c r="M32" s="14"/>
      <c r="P32" s="79"/>
      <c r="Q32" s="79"/>
      <c r="R32" s="79"/>
      <c r="S32" s="74"/>
    </row>
    <row r="33" spans="1:19" ht="14.25">
      <c r="B33" s="245" t="s">
        <v>290</v>
      </c>
      <c r="C33" s="86"/>
      <c r="D33" s="86"/>
      <c r="E33" s="86"/>
      <c r="F33" s="85"/>
      <c r="G33" s="85"/>
      <c r="H33" s="89"/>
      <c r="I33" s="89"/>
      <c r="P33" s="88"/>
      <c r="Q33" s="88"/>
      <c r="R33" s="88"/>
      <c r="S33" s="74"/>
    </row>
    <row r="34" spans="1:19" ht="14.25">
      <c r="B34" s="245"/>
      <c r="C34" s="86"/>
      <c r="D34" s="86"/>
      <c r="E34" s="86"/>
      <c r="F34" s="85"/>
      <c r="G34" s="85"/>
      <c r="H34" s="85"/>
      <c r="I34" s="85"/>
      <c r="L34" s="83"/>
      <c r="P34" s="83"/>
      <c r="Q34" s="83"/>
      <c r="R34" s="83"/>
      <c r="S34" s="74"/>
    </row>
    <row r="35" spans="1:19" ht="14.25">
      <c r="A35" s="74"/>
      <c r="B35" s="87"/>
      <c r="C35" s="86"/>
      <c r="D35" s="86"/>
      <c r="E35" s="86"/>
      <c r="F35" s="85"/>
      <c r="G35" s="85"/>
      <c r="H35" s="85"/>
      <c r="I35" s="85"/>
      <c r="L35" s="84"/>
      <c r="P35" s="84"/>
      <c r="Q35" s="84"/>
      <c r="R35" s="84"/>
      <c r="S35" s="74"/>
    </row>
    <row r="36" spans="1:19">
      <c r="B36" s="82"/>
      <c r="C36" s="78"/>
      <c r="D36" s="77"/>
      <c r="E36" s="77"/>
      <c r="L36" s="81" t="s">
        <v>79</v>
      </c>
      <c r="P36" s="81" t="s">
        <v>79</v>
      </c>
      <c r="Q36" s="111"/>
      <c r="R36" s="79"/>
      <c r="S36" s="74"/>
    </row>
    <row r="37" spans="1:19">
      <c r="C37" s="78"/>
      <c r="D37" s="77"/>
      <c r="E37" s="77"/>
      <c r="L37" s="80" t="s">
        <v>78</v>
      </c>
      <c r="P37" s="80" t="s">
        <v>78</v>
      </c>
      <c r="Q37" s="80"/>
      <c r="R37" s="79"/>
      <c r="S37" s="74"/>
    </row>
    <row r="38" spans="1:19">
      <c r="A38" s="74"/>
      <c r="B38" s="74"/>
      <c r="C38" s="78"/>
      <c r="D38" s="77"/>
      <c r="E38" s="77"/>
      <c r="L38" s="74"/>
      <c r="M38" s="76"/>
      <c r="S38" s="74"/>
    </row>
  </sheetData>
  <mergeCells count="5">
    <mergeCell ref="M1:R1"/>
    <mergeCell ref="P3:R3"/>
    <mergeCell ref="A4:R4"/>
    <mergeCell ref="A5:R5"/>
    <mergeCell ref="O6:P6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75" orientation="landscape" r:id="rId1"/>
  <headerFooter>
    <oddFooter>&amp;C&amp;"Arial,Pogrubiony"&amp;K00-024MINISTERSTWO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terms/"/>
    <ds:schemaRef ds:uri="5894aa58-1ce0-4beb-8990-6c4df438650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7588a64-7e15-4d55-b115-916ec30e6fa0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Zakresy nazwane</vt:lpstr>
      </vt:variant>
      <vt:variant>
        <vt:i4>97</vt:i4>
      </vt:variant>
    </vt:vector>
  </HeadingPairs>
  <TitlesOfParts>
    <vt:vector size="116" baseType="lpstr">
      <vt:lpstr>Wniosek</vt:lpstr>
      <vt:lpstr>zał. nr 1</vt:lpstr>
      <vt:lpstr>zał. nr 2 </vt:lpstr>
      <vt:lpstr>zał. nr 3</vt:lpstr>
      <vt:lpstr>zał. nr 7</vt:lpstr>
      <vt:lpstr>zał. nr 8</vt:lpstr>
      <vt:lpstr>zał. nr 9</vt:lpstr>
      <vt:lpstr>zał. nr 10</vt:lpstr>
      <vt:lpstr>zał. nr 10A</vt:lpstr>
      <vt:lpstr>zał. nr 11</vt:lpstr>
      <vt:lpstr>zał. nr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Arkusz1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nr_krs</vt:lpstr>
      <vt:lpstr>Wniosek!numer_domu</vt:lpstr>
      <vt:lpstr>Wniosek!Numer_rachunku_bankowego</vt:lpstr>
      <vt:lpstr>Wniosek!Obszar_wydruku</vt:lpstr>
      <vt:lpstr>'zał. nr 1'!Obszar_wydruku</vt:lpstr>
      <vt:lpstr>'zał. nr 10'!Obszar_wydruku</vt:lpstr>
      <vt:lpstr>'zał. nr 10A'!Obszar_wydruku</vt:lpstr>
      <vt:lpstr>'zał. nr 11'!Obszar_wydruku</vt:lpstr>
      <vt:lpstr>'zał. nr 2 '!Obszar_wydruku</vt:lpstr>
      <vt:lpstr>'zał. nr 21'!Obszar_wydruku</vt:lpstr>
      <vt:lpstr>'zał. nr 23'!Obszar_wydruku</vt:lpstr>
      <vt:lpstr>'zał. nr 24'!Obszar_wydruku</vt:lpstr>
      <vt:lpstr>'zał. nr 25'!Obszar_wydruku</vt:lpstr>
      <vt:lpstr>'zał. nr 3'!Obszar_wydruku</vt:lpstr>
      <vt:lpstr>'zał. nr 7'!Obszar_wydruku</vt:lpstr>
      <vt:lpstr>'zał. nr 8'!Obszar_wydruku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nr 2 '!Tytuły_wydruku</vt:lpstr>
      <vt:lpstr>'zał. nr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Karolina Szkurłat</cp:lastModifiedBy>
  <cp:lastPrinted>2014-11-26T16:39:59Z</cp:lastPrinted>
  <dcterms:created xsi:type="dcterms:W3CDTF">2011-04-01T11:13:57Z</dcterms:created>
  <dcterms:modified xsi:type="dcterms:W3CDTF">2026-02-04T07:59:29Z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